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nans-my.sharepoint.com/personal/arnjul46_sonans_no/Documents/Privat/Malvik/Excel/"/>
    </mc:Choice>
  </mc:AlternateContent>
  <bookViews>
    <workbookView xWindow="1590" yWindow="240" windowWidth="21135" windowHeight="15075" tabRatio="813"/>
  </bookViews>
  <sheets>
    <sheet name="Oppgave 1" sheetId="3" r:id="rId1"/>
    <sheet name="Oppgave 2" sheetId="5" r:id="rId2"/>
    <sheet name="Oppgave 3" sheetId="4" r:id="rId3"/>
    <sheet name="Oppgave 4" sheetId="6" r:id="rId4"/>
    <sheet name="Oppgave 5" sheetId="7" r:id="rId5"/>
    <sheet name="Oppgave 6" sheetId="8" r:id="rId6"/>
    <sheet name="Oppgave 7" sheetId="9" r:id="rId7"/>
    <sheet name="Oppgave 8" sheetId="10" r:id="rId8"/>
    <sheet name="Oppgave 9" sheetId="12" r:id="rId9"/>
    <sheet name="Oppgave 10" sheetId="13" r:id="rId10"/>
  </sheets>
  <definedNames>
    <definedName name="_xlnm.Print_Area" localSheetId="7">'Oppgave 8'!$A:$E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4" l="1"/>
  <c r="E12" i="4"/>
  <c r="E11" i="4"/>
  <c r="E10" i="4"/>
  <c r="H10" i="5"/>
  <c r="H11" i="5"/>
  <c r="H9" i="5"/>
  <c r="H20" i="5" l="1"/>
  <c r="I20" i="5" s="1"/>
  <c r="H21" i="5"/>
  <c r="I21" i="5" s="1"/>
  <c r="H19" i="5"/>
  <c r="I19" i="5" s="1"/>
  <c r="D21" i="4"/>
  <c r="E21" i="4" s="1"/>
  <c r="D22" i="4"/>
  <c r="E22" i="4" s="1"/>
  <c r="D23" i="4"/>
  <c r="E23" i="4"/>
  <c r="E20" i="4"/>
  <c r="D20" i="4"/>
  <c r="C15" i="3"/>
  <c r="C700" i="10" l="1"/>
  <c r="C699" i="10"/>
  <c r="C698" i="10"/>
  <c r="C697" i="10"/>
  <c r="C696" i="10"/>
  <c r="C695" i="10"/>
  <c r="C694" i="10"/>
  <c r="C693" i="10"/>
  <c r="C692" i="10"/>
  <c r="C691" i="10"/>
  <c r="C690" i="10"/>
  <c r="C689" i="10"/>
  <c r="C688" i="10"/>
  <c r="C687" i="10"/>
  <c r="C686" i="10"/>
  <c r="C685" i="10"/>
  <c r="C684" i="10"/>
  <c r="C683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66" i="10"/>
  <c r="C665" i="10"/>
  <c r="C664" i="10"/>
  <c r="C663" i="10"/>
  <c r="C662" i="10"/>
  <c r="C661" i="10"/>
  <c r="C660" i="10"/>
  <c r="C659" i="10"/>
  <c r="C658" i="10"/>
  <c r="C657" i="10"/>
  <c r="C656" i="10"/>
  <c r="C655" i="10"/>
  <c r="C654" i="10"/>
  <c r="C653" i="10"/>
  <c r="C652" i="10"/>
  <c r="C651" i="10"/>
  <c r="C650" i="10"/>
  <c r="C649" i="10"/>
  <c r="C648" i="10"/>
  <c r="C647" i="10"/>
  <c r="C646" i="10"/>
  <c r="C645" i="10"/>
  <c r="C644" i="10"/>
  <c r="C643" i="10"/>
  <c r="C642" i="10"/>
  <c r="C641" i="10"/>
  <c r="C640" i="10"/>
  <c r="C639" i="10"/>
  <c r="C638" i="10"/>
  <c r="C637" i="10"/>
  <c r="C636" i="10"/>
  <c r="C635" i="10"/>
  <c r="C634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4" i="10"/>
  <c r="C613" i="10"/>
  <c r="C612" i="10"/>
  <c r="C611" i="10"/>
  <c r="C610" i="10"/>
  <c r="C609" i="10"/>
  <c r="C608" i="10"/>
  <c r="C607" i="10"/>
  <c r="C606" i="10"/>
  <c r="C605" i="10"/>
  <c r="C604" i="10"/>
  <c r="C603" i="10"/>
  <c r="C602" i="10"/>
  <c r="C601" i="10"/>
  <c r="C600" i="10"/>
  <c r="C599" i="10"/>
  <c r="C598" i="10"/>
  <c r="C597" i="10"/>
  <c r="C596" i="10"/>
  <c r="C595" i="10"/>
  <c r="C594" i="10"/>
  <c r="C593" i="10"/>
  <c r="C592" i="10"/>
  <c r="C591" i="10"/>
  <c r="C590" i="10"/>
  <c r="C589" i="10"/>
  <c r="C588" i="10"/>
  <c r="C587" i="10"/>
  <c r="C586" i="10"/>
  <c r="C585" i="10"/>
  <c r="C584" i="10"/>
  <c r="C583" i="10"/>
  <c r="C582" i="10"/>
  <c r="C581" i="10"/>
  <c r="C580" i="10"/>
  <c r="C579" i="10"/>
  <c r="C578" i="10"/>
  <c r="C577" i="10"/>
  <c r="C576" i="10"/>
  <c r="C575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80" i="10"/>
  <c r="C479" i="10"/>
  <c r="C478" i="10"/>
  <c r="C477" i="10"/>
  <c r="C476" i="10"/>
  <c r="C475" i="10"/>
  <c r="C474" i="10"/>
  <c r="C473" i="10"/>
  <c r="C472" i="10"/>
  <c r="C471" i="10"/>
  <c r="C470" i="10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K20" i="6" l="1"/>
  <c r="K19" i="6"/>
  <c r="K18" i="6"/>
  <c r="K17" i="6"/>
  <c r="K16" i="6"/>
  <c r="K15" i="6"/>
  <c r="K14" i="6"/>
  <c r="K13" i="6"/>
  <c r="K12" i="6"/>
  <c r="K11" i="6"/>
</calcChain>
</file>

<file path=xl/sharedStrings.xml><?xml version="1.0" encoding="utf-8"?>
<sst xmlns="http://schemas.openxmlformats.org/spreadsheetml/2006/main" count="1140" uniqueCount="793">
  <si>
    <t>Ansatt nr</t>
  </si>
  <si>
    <t>Navn</t>
  </si>
  <si>
    <t>Årslønn</t>
  </si>
  <si>
    <t>Månedslønn</t>
  </si>
  <si>
    <t>Frida Andersen</t>
  </si>
  <si>
    <t>Aksel Hansen</t>
  </si>
  <si>
    <t>Maja Jensen</t>
  </si>
  <si>
    <t>Ella Johansen</t>
  </si>
  <si>
    <t>Noa Karlsen</t>
  </si>
  <si>
    <t>Lukas Kristiansen</t>
  </si>
  <si>
    <t>Emma Larsen</t>
  </si>
  <si>
    <t>Lea Nilsen</t>
  </si>
  <si>
    <t>Emil Olsen</t>
  </si>
  <si>
    <t>Ingrid Pedersen</t>
  </si>
  <si>
    <t>Finn finasutgifter pr mnd</t>
  </si>
  <si>
    <t>Beløp i mill. kr</t>
  </si>
  <si>
    <t>Januar</t>
  </si>
  <si>
    <t>Februar</t>
  </si>
  <si>
    <t>Mars</t>
  </si>
  <si>
    <t>April</t>
  </si>
  <si>
    <t>Mai</t>
  </si>
  <si>
    <t>Juni</t>
  </si>
  <si>
    <t xml:space="preserve">Renteinntekter </t>
  </si>
  <si>
    <t xml:space="preserve">Renteutgifter </t>
  </si>
  <si>
    <t>Finansutgifter</t>
  </si>
  <si>
    <t>Finn renteinntekter første halvår</t>
  </si>
  <si>
    <t>Finn renteutgifter første halvår</t>
  </si>
  <si>
    <t>Finn finansutgifterførste halvår</t>
  </si>
  <si>
    <t>Første halvår</t>
  </si>
  <si>
    <t>Gjennomsnitt</t>
  </si>
  <si>
    <t>Vi skal bruke</t>
  </si>
  <si>
    <t>Oppgaver</t>
  </si>
  <si>
    <t>Finn gjennomsnitt for inntekter og utgifter</t>
  </si>
  <si>
    <t xml:space="preserve">Lønnsjustering </t>
  </si>
  <si>
    <t>Timelister ferievikarer - august 2022</t>
  </si>
  <si>
    <t>Timelønn</t>
  </si>
  <si>
    <t>Ny lønn</t>
  </si>
  <si>
    <t>Frode Andersen</t>
  </si>
  <si>
    <t>Anne Hansen</t>
  </si>
  <si>
    <t>Mia Jensen</t>
  </si>
  <si>
    <t>Espen Johansen</t>
  </si>
  <si>
    <t>Timeliste uke 21</t>
  </si>
  <si>
    <t>timer pr uke</t>
  </si>
  <si>
    <t>Mand</t>
  </si>
  <si>
    <t>Tirsd</t>
  </si>
  <si>
    <t>Onsd</t>
  </si>
  <si>
    <t>Tors</t>
  </si>
  <si>
    <t>Fred</t>
  </si>
  <si>
    <t>TOTALT</t>
  </si>
  <si>
    <t>Overtid/
trekk</t>
  </si>
  <si>
    <t>Finn om ansatt skal ha overtid eller trekk i lønn</t>
  </si>
  <si>
    <t>=HVIS(H11&gt;$I$9;"Overtid";"Trekk")</t>
  </si>
  <si>
    <t>Foramter tabell til venstre slik at det blir mest mulig lik tabell til høyre</t>
  </si>
  <si>
    <t>Slik er det:</t>
  </si>
  <si>
    <t>Lønnsrapport for juni 2022</t>
  </si>
  <si>
    <t>Test ulike former for tekstkontroll innenfor en celle</t>
  </si>
  <si>
    <t>Søkerliste økonomi</t>
  </si>
  <si>
    <t>Utdanning</t>
  </si>
  <si>
    <t>Per Olsen</t>
  </si>
  <si>
    <t>2000-2003 Hasle vgs, 2003-2005 BI, 2005-2007 Markedsføring</t>
  </si>
  <si>
    <t>Bryt tekst</t>
  </si>
  <si>
    <t>Slå sammen</t>
  </si>
  <si>
    <t>Alt + Enter</t>
  </si>
  <si>
    <t>Slik er det</t>
  </si>
  <si>
    <t>Slik skal det bli</t>
  </si>
  <si>
    <t>Tekst øverst til høyre</t>
  </si>
  <si>
    <t>Tekst midt i cellen vannrett og loddrett</t>
  </si>
  <si>
    <t>Ferieplan sommer 2022</t>
  </si>
  <si>
    <t>Ferieplan for Kina import sommer 2022</t>
  </si>
  <si>
    <t>Juli</t>
  </si>
  <si>
    <t>August</t>
  </si>
  <si>
    <t>Ansatt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</si>
  <si>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</si>
  <si>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</si>
  <si>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</si>
  <si>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</si>
  <si>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</si>
  <si>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</si>
  <si>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</si>
  <si>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</si>
  <si>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</si>
  <si>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</si>
  <si>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</si>
  <si>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F</t>
  </si>
  <si>
    <t>Kopiering av format</t>
  </si>
  <si>
    <t>Vi skal bruke:</t>
  </si>
  <si>
    <t>Delete-tasten</t>
  </si>
  <si>
    <t>Klipp ut - lim inn</t>
  </si>
  <si>
    <t>Slett</t>
  </si>
  <si>
    <t>Sett inn</t>
  </si>
  <si>
    <t xml:space="preserve">Merk og dra </t>
  </si>
  <si>
    <t>Ansattliste</t>
  </si>
  <si>
    <t>Mobilnr</t>
  </si>
  <si>
    <t>Adresse</t>
  </si>
  <si>
    <t>926 45453</t>
  </si>
  <si>
    <t>Svingen 4</t>
  </si>
  <si>
    <t>Maja</t>
  </si>
  <si>
    <t>926 41188</t>
  </si>
  <si>
    <t>926 45454</t>
  </si>
  <si>
    <t>Haugenveinen 11</t>
  </si>
  <si>
    <t>Aksel</t>
  </si>
  <si>
    <t>92663456</t>
  </si>
  <si>
    <t>Svingen 11</t>
  </si>
  <si>
    <t>926 36246</t>
  </si>
  <si>
    <t>Svingen 1</t>
  </si>
  <si>
    <t>Emma Olsen</t>
  </si>
  <si>
    <t>92355478</t>
  </si>
  <si>
    <t>Haugenveinen 18</t>
  </si>
  <si>
    <t>926 37245</t>
  </si>
  <si>
    <t>Skjul kolonne</t>
  </si>
  <si>
    <t>Fakturagrunnlag for april 2022</t>
  </si>
  <si>
    <t>Fakura nr</t>
  </si>
  <si>
    <t>Kundenr</t>
  </si>
  <si>
    <t>Faktura dato</t>
  </si>
  <si>
    <t>Beløp</t>
  </si>
  <si>
    <t>Emil Thorsen</t>
  </si>
  <si>
    <t>Oskar Jensen</t>
  </si>
  <si>
    <t>Noa Sæther</t>
  </si>
  <si>
    <t>Oskar Haugen</t>
  </si>
  <si>
    <t>Sofia Hauge</t>
  </si>
  <si>
    <t>Sofia Evensen</t>
  </si>
  <si>
    <t>Filip Nilsen</t>
  </si>
  <si>
    <t>Emil Aasen</t>
  </si>
  <si>
    <t>Sofia Kristiansen</t>
  </si>
  <si>
    <t>Sofie Engen</t>
  </si>
  <si>
    <t>Maia Gundersen</t>
  </si>
  <si>
    <t>Emma Danielsen</t>
  </si>
  <si>
    <t>Oskar Berntsen</t>
  </si>
  <si>
    <t>Sofia Jenssen</t>
  </si>
  <si>
    <t>Sofie Haugen</t>
  </si>
  <si>
    <t>Sofie Edvardsen</t>
  </si>
  <si>
    <t>Henrik Evensen</t>
  </si>
  <si>
    <t>Noa Jakobsen</t>
  </si>
  <si>
    <t>Olivia Bakke</t>
  </si>
  <si>
    <t>Lea Pettersen</t>
  </si>
  <si>
    <t>Sofia Pedersen</t>
  </si>
  <si>
    <t>Oskar Arnesen</t>
  </si>
  <si>
    <t>Oliver Nielsen</t>
  </si>
  <si>
    <t>Nora Christensen</t>
  </si>
  <si>
    <t>Ingrid Svendsen</t>
  </si>
  <si>
    <t>Noa Myhre</t>
  </si>
  <si>
    <t>Oliver Nygård</t>
  </si>
  <si>
    <t>William Nielsen</t>
  </si>
  <si>
    <t>Ella Mathisen</t>
  </si>
  <si>
    <t>William Bakken</t>
  </si>
  <si>
    <t>Liam Simonsen</t>
  </si>
  <si>
    <t>Emil Solberg</t>
  </si>
  <si>
    <t>Emma Aune</t>
  </si>
  <si>
    <t>Lukas Dahl</t>
  </si>
  <si>
    <t>Maia Sivertsen</t>
  </si>
  <si>
    <t>Noa Arnesen</t>
  </si>
  <si>
    <t>Nora Ahmed</t>
  </si>
  <si>
    <t>Jakob Knudsen</t>
  </si>
  <si>
    <t>Filip Engen</t>
  </si>
  <si>
    <t>Lukas Nguyen</t>
  </si>
  <si>
    <t>Ingrid Sandvik</t>
  </si>
  <si>
    <t>Lea Birkeland</t>
  </si>
  <si>
    <t>Emilie Kristensen</t>
  </si>
  <si>
    <t>Oliver Helland</t>
  </si>
  <si>
    <t>Sofia Ahmed</t>
  </si>
  <si>
    <t>Maia Berntsen</t>
  </si>
  <si>
    <t>Filip Eliassen</t>
  </si>
  <si>
    <t>William Berntsen</t>
  </si>
  <si>
    <t>Maia Tveit</t>
  </si>
  <si>
    <t>Ella Rasmussen</t>
  </si>
  <si>
    <t>Filip Olsen</t>
  </si>
  <si>
    <t>Lukas Arnesen</t>
  </si>
  <si>
    <t>Jakob Vik</t>
  </si>
  <si>
    <t>Liam Pettersen</t>
  </si>
  <si>
    <t>Liam Ellingsen</t>
  </si>
  <si>
    <t>Nora Eide</t>
  </si>
  <si>
    <t>Oskar Olsen</t>
  </si>
  <si>
    <t>Oskar Myklebust</t>
  </si>
  <si>
    <t>Maia Knutsen</t>
  </si>
  <si>
    <t>Oliver Andresen</t>
  </si>
  <si>
    <t>Emilie Andersen</t>
  </si>
  <si>
    <t>Ella Abrahamsen</t>
  </si>
  <si>
    <t>Sofia Abrahamsen</t>
  </si>
  <si>
    <t>Jakob Madsen</t>
  </si>
  <si>
    <t>Nora Jacobsen</t>
  </si>
  <si>
    <t>Ingrid Isaksen</t>
  </si>
  <si>
    <t>Lukas Thorsen</t>
  </si>
  <si>
    <t>Henrik Knudsen</t>
  </si>
  <si>
    <t>Sofia Haugen</t>
  </si>
  <si>
    <t>Emma Christensen</t>
  </si>
  <si>
    <t>Lea Aas</t>
  </si>
  <si>
    <t>Oskar Kristoffersen</t>
  </si>
  <si>
    <t>Noa Bakke</t>
  </si>
  <si>
    <t>Ingrid Engen</t>
  </si>
  <si>
    <t>Maia Myhre</t>
  </si>
  <si>
    <t>Olivia Thorsen</t>
  </si>
  <si>
    <t>Jakob Pettersen</t>
  </si>
  <si>
    <t>Emma Isaksen</t>
  </si>
  <si>
    <t>Jakob Ali</t>
  </si>
  <si>
    <t>Sofie Paulsen</t>
  </si>
  <si>
    <t>William Sandvik</t>
  </si>
  <si>
    <t>Noa Mathisen</t>
  </si>
  <si>
    <t>Noa Engen</t>
  </si>
  <si>
    <t>Emilie Danielsen</t>
  </si>
  <si>
    <t>Nora Gulbrandsen</t>
  </si>
  <si>
    <t>Oliver Lien</t>
  </si>
  <si>
    <t>Ingrid Rasmussen</t>
  </si>
  <si>
    <t>Oskar Paulsen</t>
  </si>
  <si>
    <t>Ella Engen</t>
  </si>
  <si>
    <t>Liam Andreassen</t>
  </si>
  <si>
    <t>Filip Eide</t>
  </si>
  <si>
    <t>Filip Vik</t>
  </si>
  <si>
    <t>Emil Moen</t>
  </si>
  <si>
    <t>Lea Eriksen</t>
  </si>
  <si>
    <t>Sofie Olsen</t>
  </si>
  <si>
    <t>Nora Larsen</t>
  </si>
  <si>
    <t>Emil Nilsen</t>
  </si>
  <si>
    <t>Sofie Arnesen</t>
  </si>
  <si>
    <t>Jakob Fredriksen</t>
  </si>
  <si>
    <t>Noa Kristiansen</t>
  </si>
  <si>
    <t>Emma Paulsen</t>
  </si>
  <si>
    <t>Nora Isaksen</t>
  </si>
  <si>
    <t>Ella Jensen</t>
  </si>
  <si>
    <t>Emma Madsen</t>
  </si>
  <si>
    <t>William Berge</t>
  </si>
  <si>
    <t>Ingrid Henriksen</t>
  </si>
  <si>
    <t>Maia Sæther</t>
  </si>
  <si>
    <t>Nora Knutsen</t>
  </si>
  <si>
    <t>Sofia Nguyen</t>
  </si>
  <si>
    <t>Nora Nygård</t>
  </si>
  <si>
    <t>Lukas Larsen</t>
  </si>
  <si>
    <t>Sofie Vik</t>
  </si>
  <si>
    <t>Filip Andresen</t>
  </si>
  <si>
    <t>Oliver Kristoffersen</t>
  </si>
  <si>
    <t>Emma Helland</t>
  </si>
  <si>
    <t>Olivia Sivertsen</t>
  </si>
  <si>
    <t>Maia Vik</t>
  </si>
  <si>
    <t>Emilie Sivertsen</t>
  </si>
  <si>
    <t>Emma Rasmussen</t>
  </si>
  <si>
    <t>Oskar Thorsen</t>
  </si>
  <si>
    <t>Henrik Lund</t>
  </si>
  <si>
    <t>Jakob Myklebust</t>
  </si>
  <si>
    <t>Maia Helland</t>
  </si>
  <si>
    <t>Emil Mathisen</t>
  </si>
  <si>
    <t>William Mathisen</t>
  </si>
  <si>
    <t>Ingrid Moe</t>
  </si>
  <si>
    <t>Lukas Engen</t>
  </si>
  <si>
    <t>Emil Bakke</t>
  </si>
  <si>
    <t>Liam Johnsen</t>
  </si>
  <si>
    <t>Nora Ellingsen</t>
  </si>
  <si>
    <t>Oliver Pettersen</t>
  </si>
  <si>
    <t>Emil Lunde</t>
  </si>
  <si>
    <t>Emilie Sandvik</t>
  </si>
  <si>
    <t>Ingrid Pettersen</t>
  </si>
  <si>
    <t>William Lie</t>
  </si>
  <si>
    <t>Ella Nielsen</t>
  </si>
  <si>
    <t>Olivia Martinsen</t>
  </si>
  <si>
    <t>Ella Jenssen</t>
  </si>
  <si>
    <t>Henrik Madsen</t>
  </si>
  <si>
    <t>Emil Karlsen</t>
  </si>
  <si>
    <t>Henrik Ruud</t>
  </si>
  <si>
    <t>Oliver Arnesen</t>
  </si>
  <si>
    <t>Olivia Arnesen</t>
  </si>
  <si>
    <t>Filip Karlsen</t>
  </si>
  <si>
    <t>Emilie Gundersen</t>
  </si>
  <si>
    <t>Sofie Sandvik</t>
  </si>
  <si>
    <t>Sofia Antonsen</t>
  </si>
  <si>
    <t>Liam Iversen</t>
  </si>
  <si>
    <t>Filip Danielsen</t>
  </si>
  <si>
    <t>Lea Ellingsen</t>
  </si>
  <si>
    <t>Emilie Hanssen</t>
  </si>
  <si>
    <t>Henrik Thomassen</t>
  </si>
  <si>
    <t>Sofia Nilsen</t>
  </si>
  <si>
    <t>Henrik Amundsen</t>
  </si>
  <si>
    <t>William Dahl</t>
  </si>
  <si>
    <t>Lukas Knutsen</t>
  </si>
  <si>
    <t>Emil Iversen</t>
  </si>
  <si>
    <t>Lukas Moen</t>
  </si>
  <si>
    <t>William Pettersen</t>
  </si>
  <si>
    <t>Jakob Andreassen</t>
  </si>
  <si>
    <t>Jakob Bakke</t>
  </si>
  <si>
    <t>Emma Hanssen</t>
  </si>
  <si>
    <t>Ella Tangen</t>
  </si>
  <si>
    <t>Emilie Johansen</t>
  </si>
  <si>
    <t>Sofie Brekke</t>
  </si>
  <si>
    <t>Oskar Henriksen</t>
  </si>
  <si>
    <t>Olivia Andreassen</t>
  </si>
  <si>
    <t>Lea Myhre</t>
  </si>
  <si>
    <t>Henrik Paulsen</t>
  </si>
  <si>
    <t>Sofia Helland</t>
  </si>
  <si>
    <t>Filip Martinsen</t>
  </si>
  <si>
    <t>Maia Fredriksen</t>
  </si>
  <si>
    <t>Jakob Jenssen</t>
  </si>
  <si>
    <t>Nora Halvorsen</t>
  </si>
  <si>
    <t>Ingrid Kristensen</t>
  </si>
  <si>
    <t>Liam Ahmed</t>
  </si>
  <si>
    <t>Emma Myklebust</t>
  </si>
  <si>
    <t>Henrik Eliassen</t>
  </si>
  <si>
    <t>Jakob Haugland</t>
  </si>
  <si>
    <t>Emilie Berntsen</t>
  </si>
  <si>
    <t>Sofie Jenssen</t>
  </si>
  <si>
    <t>Oliver Jenssen</t>
  </si>
  <si>
    <t>Emilie Simonsen</t>
  </si>
  <si>
    <t>Oskar Halvorsen</t>
  </si>
  <si>
    <t>Liam Antonsen</t>
  </si>
  <si>
    <t>Emil Madsen</t>
  </si>
  <si>
    <t>Liam Haug</t>
  </si>
  <si>
    <t>Nora Mathisen</t>
  </si>
  <si>
    <t>Lea Moe</t>
  </si>
  <si>
    <t>Oskar Johansen</t>
  </si>
  <si>
    <t>Ingrid Jørgensen</t>
  </si>
  <si>
    <t>Sofia Haugland</t>
  </si>
  <si>
    <t>Maia Kristensen</t>
  </si>
  <si>
    <t>Olivia Eide</t>
  </si>
  <si>
    <t>Sofia Eriksen</t>
  </si>
  <si>
    <t>Jakob Strand</t>
  </si>
  <si>
    <t>Sofia Tveit</t>
  </si>
  <si>
    <t>Lukas Myklebust</t>
  </si>
  <si>
    <t>Lea Danielsen</t>
  </si>
  <si>
    <t>Olivia Pedersen</t>
  </si>
  <si>
    <t>Jakob Jacobsen</t>
  </si>
  <si>
    <t>Nora Andersen</t>
  </si>
  <si>
    <t>Filip Svendsen</t>
  </si>
  <si>
    <t>Lukas Bakken</t>
  </si>
  <si>
    <t>Maia Andresen</t>
  </si>
  <si>
    <t>Olivia Helland</t>
  </si>
  <si>
    <t>Jakob Johannessen</t>
  </si>
  <si>
    <t>Nora Arnesen</t>
  </si>
  <si>
    <t>Ingrid Iversen</t>
  </si>
  <si>
    <t>William Strand</t>
  </si>
  <si>
    <t>Olivia Johansen</t>
  </si>
  <si>
    <t>Oliver Sørensen</t>
  </si>
  <si>
    <t>Oskar Knutsen</t>
  </si>
  <si>
    <t>Sofia Strand</t>
  </si>
  <si>
    <t>Henrik Fredriksen</t>
  </si>
  <si>
    <t>Nora Nielsen</t>
  </si>
  <si>
    <t>Lea Kristoffersen</t>
  </si>
  <si>
    <t>Henrik Johannessen</t>
  </si>
  <si>
    <t>Ella Birkeland</t>
  </si>
  <si>
    <t>Sofie Dahl</t>
  </si>
  <si>
    <t>Lea Paulsen</t>
  </si>
  <si>
    <t>Sofie Solheim</t>
  </si>
  <si>
    <t>Nora Ruud</t>
  </si>
  <si>
    <t>Jakob Nielsen</t>
  </si>
  <si>
    <t>Maia Bakke</t>
  </si>
  <si>
    <t>Oskar Dahl</t>
  </si>
  <si>
    <t>Maia Haugland</t>
  </si>
  <si>
    <t>Olivia Eriksen</t>
  </si>
  <si>
    <t>Ella Hansen</t>
  </si>
  <si>
    <t>Emma Henriksen</t>
  </si>
  <si>
    <t>Sofie Mathisen</t>
  </si>
  <si>
    <t>Oliver Sæther</t>
  </si>
  <si>
    <t>Nora Pettersen</t>
  </si>
  <si>
    <t>Noa Kristensen</t>
  </si>
  <si>
    <t>Emilie Berg</t>
  </si>
  <si>
    <t>William Antonsen</t>
  </si>
  <si>
    <t>Nora Andreassen</t>
  </si>
  <si>
    <t>Olivia Aasen</t>
  </si>
  <si>
    <t>Lukas Olsen</t>
  </si>
  <si>
    <t>Nora Karlsen</t>
  </si>
  <si>
    <t>Henrik Solheim</t>
  </si>
  <si>
    <t>Emma Pedersen</t>
  </si>
  <si>
    <t>William Olsen</t>
  </si>
  <si>
    <t>Sofia Mikkelsen</t>
  </si>
  <si>
    <t>Sofie Svendsen</t>
  </si>
  <si>
    <t>William Moen</t>
  </si>
  <si>
    <t>Oskar Simonsen</t>
  </si>
  <si>
    <t>Henrik Lie</t>
  </si>
  <si>
    <t>Sofia Jørgensen</t>
  </si>
  <si>
    <t>Emilie Christensen</t>
  </si>
  <si>
    <t>William Karlsen</t>
  </si>
  <si>
    <t>Noa Berntsen</t>
  </si>
  <si>
    <t>Ingrid Jacobsen</t>
  </si>
  <si>
    <t>Noa Sørensen</t>
  </si>
  <si>
    <t>Emma Tveit</t>
  </si>
  <si>
    <t>Emilie Aune</t>
  </si>
  <si>
    <t>Ingrid Nygård</t>
  </si>
  <si>
    <t>Liam Karlsen</t>
  </si>
  <si>
    <t>Ella Dahl</t>
  </si>
  <si>
    <t>Henrik Hanssen</t>
  </si>
  <si>
    <t>Emma Holm</t>
  </si>
  <si>
    <t>Noa Berg</t>
  </si>
  <si>
    <t>Filip Thorsen</t>
  </si>
  <si>
    <t>Lukas Solheim</t>
  </si>
  <si>
    <t>Liam Hauge</t>
  </si>
  <si>
    <t>Oskar Amundsen</t>
  </si>
  <si>
    <t>Maia Berge</t>
  </si>
  <si>
    <t>Filip Larsen</t>
  </si>
  <si>
    <t>Emilie Strand</t>
  </si>
  <si>
    <t>Ella Gundersen</t>
  </si>
  <si>
    <t>Ingrid Haugen</t>
  </si>
  <si>
    <t>Emil Thomassen</t>
  </si>
  <si>
    <t>Emilie Tveit</t>
  </si>
  <si>
    <t>Filip Nielsen</t>
  </si>
  <si>
    <t>Lukas Lie</t>
  </si>
  <si>
    <t>Ingrid Gundersen</t>
  </si>
  <si>
    <t>Olivia Sandvik</t>
  </si>
  <si>
    <t>Emil Tangen</t>
  </si>
  <si>
    <t>William Engen</t>
  </si>
  <si>
    <t>Sofia Berg</t>
  </si>
  <si>
    <t>Emil Sørensen</t>
  </si>
  <si>
    <t>Henrik Nilsen</t>
  </si>
  <si>
    <t>Liam Kristiansen</t>
  </si>
  <si>
    <t>Sofie Berge</t>
  </si>
  <si>
    <t>Sofie Eide</t>
  </si>
  <si>
    <t>Lea Mikkelsen</t>
  </si>
  <si>
    <t>Noa Christensen</t>
  </si>
  <si>
    <t>Olivia Svendsen</t>
  </si>
  <si>
    <t>Oskar Nygård</t>
  </si>
  <si>
    <t>Maia Lien</t>
  </si>
  <si>
    <t>Sofie Christensen</t>
  </si>
  <si>
    <t>Sofie Lien</t>
  </si>
  <si>
    <t>Maia Ellingsen</t>
  </si>
  <si>
    <t>Sofia Amundsen</t>
  </si>
  <si>
    <t>Noa Rasmussen</t>
  </si>
  <si>
    <t>Sofia Lunde</t>
  </si>
  <si>
    <t>Noa Lund</t>
  </si>
  <si>
    <t>Oskar Aas</t>
  </si>
  <si>
    <t>Nora Haug</t>
  </si>
  <si>
    <t>Emil Sandvik</t>
  </si>
  <si>
    <t>Emma Mikkelsen</t>
  </si>
  <si>
    <t>Liam Andresen</t>
  </si>
  <si>
    <t>Henrik Sandvik</t>
  </si>
  <si>
    <t>Sofie Martinsen</t>
  </si>
  <si>
    <t>Jakob Thorsen</t>
  </si>
  <si>
    <t>Oliver Amundsen</t>
  </si>
  <si>
    <t>Noa Solberg</t>
  </si>
  <si>
    <t>Jakob Hanssen</t>
  </si>
  <si>
    <t>Lukas Svendsen</t>
  </si>
  <si>
    <t>Nora Berntsen</t>
  </si>
  <si>
    <t>Emma Strand</t>
  </si>
  <si>
    <t>Jakob Kristiansen</t>
  </si>
  <si>
    <t>Oskar Johnsen</t>
  </si>
  <si>
    <t>William Tangen</t>
  </si>
  <si>
    <t>Lea Nygård</t>
  </si>
  <si>
    <t>Sofia Lien</t>
  </si>
  <si>
    <t>Ella Sæther</t>
  </si>
  <si>
    <t>Henrik Mikkelsen</t>
  </si>
  <si>
    <t>Jakob Johnsen</t>
  </si>
  <si>
    <t>Emilie Nguyen</t>
  </si>
  <si>
    <t>Ella Evensen</t>
  </si>
  <si>
    <t>Oskar Pettersen</t>
  </si>
  <si>
    <t>William Andresen</t>
  </si>
  <si>
    <t>Lukas Simonsen</t>
  </si>
  <si>
    <t>Lea Strand</t>
  </si>
  <si>
    <t>Olivia Kristensen</t>
  </si>
  <si>
    <t>Henrik Antonsen</t>
  </si>
  <si>
    <t>Henrik Haugland</t>
  </si>
  <si>
    <t>Noa Ali</t>
  </si>
  <si>
    <t>Liam Tangen</t>
  </si>
  <si>
    <t>Oskar Haugland</t>
  </si>
  <si>
    <t>Olivia Tangen</t>
  </si>
  <si>
    <t>Nora Solberg</t>
  </si>
  <si>
    <t>Emil Halvorsen</t>
  </si>
  <si>
    <t>Ella Eide</t>
  </si>
  <si>
    <t>Emilie Iversen</t>
  </si>
  <si>
    <t>Oliver Mikkelsen</t>
  </si>
  <si>
    <t>William Ali</t>
  </si>
  <si>
    <t>Emilie Bakken</t>
  </si>
  <si>
    <t>Lea Jensen</t>
  </si>
  <si>
    <t>Emilie Mathisen</t>
  </si>
  <si>
    <t>Olivia Simonsen</t>
  </si>
  <si>
    <t>Noa Simonsen</t>
  </si>
  <si>
    <t>Oliver Johannessen</t>
  </si>
  <si>
    <t>Maia Ali</t>
  </si>
  <si>
    <t>Maia Holm</t>
  </si>
  <si>
    <t>Emil Andresen</t>
  </si>
  <si>
    <t>Oskar Nguyen</t>
  </si>
  <si>
    <t>Oskar Jakobsen</t>
  </si>
  <si>
    <t>Lea Svendsen</t>
  </si>
  <si>
    <t>Sofie Evensen</t>
  </si>
  <si>
    <t>Oskar Thomassen</t>
  </si>
  <si>
    <t>Ella Danielsen</t>
  </si>
  <si>
    <t>Henrik Solberg</t>
  </si>
  <si>
    <t>Oskar Nilsen</t>
  </si>
  <si>
    <t>Ella Svendsen</t>
  </si>
  <si>
    <t>Filip Ali</t>
  </si>
  <si>
    <t>William Ellingsen</t>
  </si>
  <si>
    <t>Emma Andresen</t>
  </si>
  <si>
    <t>Sofia Fredriksen</t>
  </si>
  <si>
    <t>Emilie Madsen</t>
  </si>
  <si>
    <t>Ella Isaksen</t>
  </si>
  <si>
    <t>Oskar Berg</t>
  </si>
  <si>
    <t>Olivia Knutsen</t>
  </si>
  <si>
    <t>Emma Abrahamsen</t>
  </si>
  <si>
    <t>Nora Olsen</t>
  </si>
  <si>
    <t>Lea Ali</t>
  </si>
  <si>
    <t>Ingrid Eriksen</t>
  </si>
  <si>
    <t>Oliver Sivertsen</t>
  </si>
  <si>
    <t>Lukas Gulbrandsen</t>
  </si>
  <si>
    <t>Emil Engen</t>
  </si>
  <si>
    <t>Henrik Holm</t>
  </si>
  <si>
    <t>Liam Jensen</t>
  </si>
  <si>
    <t>Lea Edvardsen</t>
  </si>
  <si>
    <t>Sofia Rasmussen</t>
  </si>
  <si>
    <t>William Madsen</t>
  </si>
  <si>
    <t>Filip Berntsen</t>
  </si>
  <si>
    <t>Jakob Larsen</t>
  </si>
  <si>
    <t>William Tveit</t>
  </si>
  <si>
    <t>Maia Nielsen</t>
  </si>
  <si>
    <t>Jakob Eliassen</t>
  </si>
  <si>
    <t>Henrik Brekke</t>
  </si>
  <si>
    <t>Ingrid Andresen</t>
  </si>
  <si>
    <t>Oliver Vik</t>
  </si>
  <si>
    <t>Emil Aune</t>
  </si>
  <si>
    <t>Sofie Thomassen</t>
  </si>
  <si>
    <t>Olivia Strand</t>
  </si>
  <si>
    <t>Olivia Berg</t>
  </si>
  <si>
    <t>Filip Sørensen</t>
  </si>
  <si>
    <t>Emma Evensen</t>
  </si>
  <si>
    <t>Lukas Lunde</t>
  </si>
  <si>
    <t>Jakob Lie</t>
  </si>
  <si>
    <t>Jakob Aune</t>
  </si>
  <si>
    <t>Oliver Jensen</t>
  </si>
  <si>
    <t>Sofie Solberg</t>
  </si>
  <si>
    <t>Lukas Ahmed</t>
  </si>
  <si>
    <t>Oskar Fredriksen</t>
  </si>
  <si>
    <t>Sofia Sørensen</t>
  </si>
  <si>
    <t>Lukas Johnsen</t>
  </si>
  <si>
    <t>Lukas Jakobsen</t>
  </si>
  <si>
    <t>Ingrid Knutsen</t>
  </si>
  <si>
    <t>Emma Halvorsen</t>
  </si>
  <si>
    <t>William Larsen</t>
  </si>
  <si>
    <t>Oskar Sivertsen</t>
  </si>
  <si>
    <t>Noa Edvardsen</t>
  </si>
  <si>
    <t>William Simonsen</t>
  </si>
  <si>
    <t>Ingrid Aune</t>
  </si>
  <si>
    <t>Lea Antonsen</t>
  </si>
  <si>
    <t>Sofie Antonsen</t>
  </si>
  <si>
    <t>Jakob Berg</t>
  </si>
  <si>
    <t>Oskar Andresen</t>
  </si>
  <si>
    <t>Nora Solheim</t>
  </si>
  <si>
    <t>Liam Vik</t>
  </si>
  <si>
    <t>Noa Haug</t>
  </si>
  <si>
    <t>Filip Paulsen</t>
  </si>
  <si>
    <t>Sofie Tangen</t>
  </si>
  <si>
    <t>Jakob Hauge</t>
  </si>
  <si>
    <t>Ella Lie</t>
  </si>
  <si>
    <t>Maia Bakken</t>
  </si>
  <si>
    <t>Jakob Jakobsen</t>
  </si>
  <si>
    <t>Emilie Bakke</t>
  </si>
  <si>
    <t>Emilie Kristoffersen</t>
  </si>
  <si>
    <t>Henrik Andresen</t>
  </si>
  <si>
    <t>Liam Haugland</t>
  </si>
  <si>
    <t>Sofia Danielsen</t>
  </si>
  <si>
    <t>Henrik Kristoffersen</t>
  </si>
  <si>
    <t>Noa Lien</t>
  </si>
  <si>
    <t>Lea Jenssen</t>
  </si>
  <si>
    <t>Noa Holm</t>
  </si>
  <si>
    <t>Henrik Pettersen</t>
  </si>
  <si>
    <t>Maia Berg</t>
  </si>
  <si>
    <t>Lea Berge</t>
  </si>
  <si>
    <t>Ella Bakke</t>
  </si>
  <si>
    <t>Ingrid Larsen</t>
  </si>
  <si>
    <t>Olivia Haug</t>
  </si>
  <si>
    <t>Sofia Hanssen</t>
  </si>
  <si>
    <t>Emil Vik</t>
  </si>
  <si>
    <t>Sofie Rasmussen</t>
  </si>
  <si>
    <t>William Isaksen</t>
  </si>
  <si>
    <t>Oliver Halvorsen</t>
  </si>
  <si>
    <t>Maia Engen</t>
  </si>
  <si>
    <t>Ingrid Holm</t>
  </si>
  <si>
    <t>Oliver Ellingsen</t>
  </si>
  <si>
    <t>Oliver Abrahamsen</t>
  </si>
  <si>
    <t>Lea Helland</t>
  </si>
  <si>
    <t>Emil Andreassen</t>
  </si>
  <si>
    <t>Lea Johannessen</t>
  </si>
  <si>
    <t>Nora Amundsen</t>
  </si>
  <si>
    <t>Sofia Myhre</t>
  </si>
  <si>
    <t>Sofie Ellingsen</t>
  </si>
  <si>
    <t>Nora Thorsen</t>
  </si>
  <si>
    <t>Emma Hansen</t>
  </si>
  <si>
    <t>Oliver Evensen</t>
  </si>
  <si>
    <t>Emma Engen</t>
  </si>
  <si>
    <t>Lea Lunde</t>
  </si>
  <si>
    <t>Henrik Tveit</t>
  </si>
  <si>
    <t>Jakob Andresen</t>
  </si>
  <si>
    <t>Sofie Thorsen</t>
  </si>
  <si>
    <t>Sofia Larsen</t>
  </si>
  <si>
    <t>Lea Johnsen</t>
  </si>
  <si>
    <t>Emil Haug</t>
  </si>
  <si>
    <t>Oskar Mathisen</t>
  </si>
  <si>
    <t>Emilie Ruud</t>
  </si>
  <si>
    <t>Emma Mathisen</t>
  </si>
  <si>
    <t>Henrik Eriksen</t>
  </si>
  <si>
    <t>William Johansen</t>
  </si>
  <si>
    <t>Noa Knudsen</t>
  </si>
  <si>
    <t>Lea Haug</t>
  </si>
  <si>
    <t>Ella Jacobsen</t>
  </si>
  <si>
    <t>Sofie Jørgensen</t>
  </si>
  <si>
    <t>William Hauge</t>
  </si>
  <si>
    <t>Lukas Amundsen</t>
  </si>
  <si>
    <t>Lukas Tangen</t>
  </si>
  <si>
    <t>Maia Ahmed</t>
  </si>
  <si>
    <t>Lea Solberg</t>
  </si>
  <si>
    <t>Ella Sivertsen</t>
  </si>
  <si>
    <t>Filip Helland</t>
  </si>
  <si>
    <t>Ingrid Haugland</t>
  </si>
  <si>
    <t>Emma Lie</t>
  </si>
  <si>
    <t>Noa Aas</t>
  </si>
  <si>
    <t>Noa Haugland</t>
  </si>
  <si>
    <t>Maia Dahl</t>
  </si>
  <si>
    <t>Nora Nilsen</t>
  </si>
  <si>
    <t>Oskar Lie</t>
  </si>
  <si>
    <t>Filip Halvorsen</t>
  </si>
  <si>
    <t>Emil Ellingsen</t>
  </si>
  <si>
    <t>Lea Ruud</t>
  </si>
  <si>
    <t>Sofie Jacobsen</t>
  </si>
  <si>
    <t>Emil Solheim</t>
  </si>
  <si>
    <t>Ingrid Jensen</t>
  </si>
  <si>
    <t>Filip Andersen</t>
  </si>
  <si>
    <t>Henrik Johansen</t>
  </si>
  <si>
    <t>Oliver Aune</t>
  </si>
  <si>
    <t>Emil Nielsen</t>
  </si>
  <si>
    <t>Emma Solheim</t>
  </si>
  <si>
    <t>Liam Gundersen</t>
  </si>
  <si>
    <t>Filip Jacobsen</t>
  </si>
  <si>
    <t>Lea Jacobsen</t>
  </si>
  <si>
    <t>Henrik Lien</t>
  </si>
  <si>
    <t>Noa Sandvik</t>
  </si>
  <si>
    <t>Emma Nilsen</t>
  </si>
  <si>
    <t>Ella Knutsen</t>
  </si>
  <si>
    <t>Liam Andersen</t>
  </si>
  <si>
    <t>Oliver Thorsen</t>
  </si>
  <si>
    <t>Filip Edvardsen</t>
  </si>
  <si>
    <t>Lea Haugen</t>
  </si>
  <si>
    <t>Ella Brekke</t>
  </si>
  <si>
    <t>Jakob Nguyen</t>
  </si>
  <si>
    <t>Lukas Andresen</t>
  </si>
  <si>
    <t>Lukas Edvardsen</t>
  </si>
  <si>
    <t>Olivia Berntsen</t>
  </si>
  <si>
    <t>Sofia Vik</t>
  </si>
  <si>
    <t>Filip Solberg</t>
  </si>
  <si>
    <t>Henrik Henriksen</t>
  </si>
  <si>
    <t>Ingrid Madsen</t>
  </si>
  <si>
    <t>Lukas Haugen</t>
  </si>
  <si>
    <t>Lukas Jacobsen</t>
  </si>
  <si>
    <t>Emil Hagen</t>
  </si>
  <si>
    <t>Liam Moen</t>
  </si>
  <si>
    <t>Emma Brekke</t>
  </si>
  <si>
    <t>Sofie Lund</t>
  </si>
  <si>
    <t>William Iversen</t>
  </si>
  <si>
    <t>Ingrid Ruud</t>
  </si>
  <si>
    <t>Oskar Ellingsen</t>
  </si>
  <si>
    <t>Lea Halvorsen</t>
  </si>
  <si>
    <t>Emma Kristensen</t>
  </si>
  <si>
    <t>Ingrid Bakke</t>
  </si>
  <si>
    <t>Oliver Holm</t>
  </si>
  <si>
    <t>Filip Knutsen</t>
  </si>
  <si>
    <t>Sofia Hagen</t>
  </si>
  <si>
    <t>Maia Eriksen</t>
  </si>
  <si>
    <t>Ingrid Hagen</t>
  </si>
  <si>
    <t>Noa Moe</t>
  </si>
  <si>
    <t>Emma Aasen</t>
  </si>
  <si>
    <t>Ella Jakobsen</t>
  </si>
  <si>
    <t>Sofie Kristensen</t>
  </si>
  <si>
    <t>Filip Bakken</t>
  </si>
  <si>
    <t>Lukas Hansen</t>
  </si>
  <si>
    <t>Oliver Haug</t>
  </si>
  <si>
    <t>Olivia Ahmed</t>
  </si>
  <si>
    <t>Oliver Berntsen</t>
  </si>
  <si>
    <t>Sofie Ruud</t>
  </si>
  <si>
    <t>Lukas Rasmussen</t>
  </si>
  <si>
    <t>Henrik Kristensen</t>
  </si>
  <si>
    <t>Lea Thomassen</t>
  </si>
  <si>
    <t>Sofie Sivertsen</t>
  </si>
  <si>
    <t>Olivia Bakken</t>
  </si>
  <si>
    <t>Sofia Johansen</t>
  </si>
  <si>
    <t>Emilie Hauge</t>
  </si>
  <si>
    <t>Liam Mathisen</t>
  </si>
  <si>
    <t>Olivia Halvorsen</t>
  </si>
  <si>
    <t>Maia Tangen</t>
  </si>
  <si>
    <t>Filip Eriksen</t>
  </si>
  <si>
    <t>Liam Kristoffersen</t>
  </si>
  <si>
    <t>Emilie Arnesen</t>
  </si>
  <si>
    <t>Henrik Moe</t>
  </si>
  <si>
    <t>Ella Bakken</t>
  </si>
  <si>
    <t>Sofia Kristensen</t>
  </si>
  <si>
    <t>Liam Mikkelsen</t>
  </si>
  <si>
    <t>Ingrid Andersen</t>
  </si>
  <si>
    <t>Oskar Christensen</t>
  </si>
  <si>
    <t>Olivia Paulsen</t>
  </si>
  <si>
    <t>Emilie Isaksen</t>
  </si>
  <si>
    <t>Jakob Engen</t>
  </si>
  <si>
    <t>Lea Gulbrandsen</t>
  </si>
  <si>
    <t>Jakob Helland</t>
  </si>
  <si>
    <t>Jakob Antonsen</t>
  </si>
  <si>
    <t>Ella Antonsen</t>
  </si>
  <si>
    <t>Lea Hansen</t>
  </si>
  <si>
    <t>Emil Myhre</t>
  </si>
  <si>
    <t>Emilie Myhre</t>
  </si>
  <si>
    <t>Nora Berge</t>
  </si>
  <si>
    <t>Nora Berg</t>
  </si>
  <si>
    <t>Nora Lunde</t>
  </si>
  <si>
    <t>Sofia Engen</t>
  </si>
  <si>
    <t>Oskar Haug</t>
  </si>
  <si>
    <t>Sofia Knutsen</t>
  </si>
  <si>
    <t>Olivia Christensen</t>
  </si>
  <si>
    <t>Liam Sandvik</t>
  </si>
  <si>
    <t>Emma Jenssen</t>
  </si>
  <si>
    <t>Ingrid Jakobsen</t>
  </si>
  <si>
    <t>Oskar Vik</t>
  </si>
  <si>
    <t>Jakob Nilsen</t>
  </si>
  <si>
    <t>Filip Pedersen</t>
  </si>
  <si>
    <t>Liam Engen</t>
  </si>
  <si>
    <t>Noa Antonsen</t>
  </si>
  <si>
    <t>Maia Ruud</t>
  </si>
  <si>
    <t>Oliver Solberg</t>
  </si>
  <si>
    <t>Maia Amundsen</t>
  </si>
  <si>
    <t>Nora Gundersen</t>
  </si>
  <si>
    <t>Oppgave</t>
  </si>
  <si>
    <t>Sett gjenta rad 1 og 2</t>
  </si>
  <si>
    <t>Hvor mange sider ble utskriften?</t>
  </si>
  <si>
    <t>Sett utskriftsområde kolonne A-E</t>
  </si>
  <si>
    <t>Telefonliste</t>
  </si>
  <si>
    <t>Emil</t>
  </si>
  <si>
    <t>Oskar</t>
  </si>
  <si>
    <t>Noa</t>
  </si>
  <si>
    <t>Sofia</t>
  </si>
  <si>
    <t>Filip</t>
  </si>
  <si>
    <t>Maia</t>
  </si>
  <si>
    <t>Emma</t>
  </si>
  <si>
    <t>Henrik</t>
  </si>
  <si>
    <t>Olivia</t>
  </si>
  <si>
    <t>Lea</t>
  </si>
  <si>
    <t>Thorsen</t>
  </si>
  <si>
    <t>Jensen</t>
  </si>
  <si>
    <t>Sæther</t>
  </si>
  <si>
    <t>Haugen</t>
  </si>
  <si>
    <t>Hauge</t>
  </si>
  <si>
    <t>Evensen</t>
  </si>
  <si>
    <t>Nilsen</t>
  </si>
  <si>
    <t>Aasen</t>
  </si>
  <si>
    <t>Kristiansen</t>
  </si>
  <si>
    <t>Engen</t>
  </si>
  <si>
    <t>Gundersen</t>
  </si>
  <si>
    <t>Danielsen</t>
  </si>
  <si>
    <t>Berntsen</t>
  </si>
  <si>
    <t>Jenssen</t>
  </si>
  <si>
    <t>Edvardsen</t>
  </si>
  <si>
    <t>Jakobsen</t>
  </si>
  <si>
    <t>Bakke</t>
  </si>
  <si>
    <t>Pettersen</t>
  </si>
  <si>
    <t>Pedersen</t>
  </si>
  <si>
    <t>Fornavn</t>
  </si>
  <si>
    <t>Etternavn</t>
  </si>
  <si>
    <t>Avdeling</t>
  </si>
  <si>
    <t>Emilie</t>
  </si>
  <si>
    <t>William</t>
  </si>
  <si>
    <t>Ella</t>
  </si>
  <si>
    <t>Mobil nr</t>
  </si>
  <si>
    <t>Eva</t>
  </si>
  <si>
    <t>Lars</t>
  </si>
  <si>
    <t>Liv</t>
  </si>
  <si>
    <t>Mia</t>
  </si>
  <si>
    <t>Marianne</t>
  </si>
  <si>
    <t>Tea</t>
  </si>
  <si>
    <t>Ole</t>
  </si>
  <si>
    <t>Siri</t>
  </si>
  <si>
    <t>Sorter på etternavn</t>
  </si>
  <si>
    <t>2020</t>
  </si>
  <si>
    <t>2021</t>
  </si>
  <si>
    <t>2022</t>
  </si>
  <si>
    <t xml:space="preserve">Utmarka kommune </t>
  </si>
  <si>
    <t>Adm</t>
  </si>
  <si>
    <t>Oppvekst og kultur</t>
  </si>
  <si>
    <t>Helse og velferd</t>
  </si>
  <si>
    <t>Tips:</t>
  </si>
  <si>
    <t>Finn lønnsjustering i kroner og ny lønn</t>
  </si>
  <si>
    <t>Fasit</t>
  </si>
  <si>
    <t>I celle D15</t>
  </si>
  <si>
    <t>=D13-D14</t>
  </si>
  <si>
    <t>Overtid etter</t>
  </si>
  <si>
    <t>Tema HVIS</t>
  </si>
  <si>
    <t>Tema: Formler og funksjoner</t>
  </si>
  <si>
    <t>Tema: Relative og absolutte referanser</t>
  </si>
  <si>
    <t>Tema: Formatering celler og tall</t>
  </si>
  <si>
    <t>SUMMER-funksjonen</t>
  </si>
  <si>
    <t>GJENNOMSNITT-funksjonen</t>
  </si>
  <si>
    <t>Egne formler</t>
  </si>
  <si>
    <t>2000-2003 Hasle vgs, 
2003-2005 BI, 
2005-2007 Markedsføring</t>
  </si>
  <si>
    <t>Tekst i celler</t>
  </si>
  <si>
    <t>Kopier format</t>
  </si>
  <si>
    <t>Redigere</t>
  </si>
  <si>
    <t>Nye mobilnr</t>
  </si>
  <si>
    <t>Diagram</t>
  </si>
  <si>
    <t>Prøv ut ulike måter å redigere</t>
  </si>
  <si>
    <t>tabell med ansattliste</t>
  </si>
  <si>
    <t>Sett på sidenr</t>
  </si>
  <si>
    <t>2019</t>
  </si>
  <si>
    <t>2018</t>
  </si>
  <si>
    <t>Stolpediagram 2018-2022</t>
  </si>
  <si>
    <t>Linjediagram 2018-2022</t>
  </si>
  <si>
    <t>Adm og teknisk</t>
  </si>
  <si>
    <t>Lag følgende diagram</t>
  </si>
  <si>
    <t>Filtrer så du bare ser "Teknisk"</t>
  </si>
  <si>
    <t>Teknisk</t>
  </si>
  <si>
    <t>Helse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</si>
</sst>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  <numFmt numFmtId="165" formatCode="0.0"/>
    <numFmt numFmtId="166" formatCode="dd/mm/yyyy;@"/>
    <numFmt numFmtId="167" formatCode="_-[$kr-414]\ * #,##0_-;\-[$kr-414]\ * #,##0_-;_-[$kr-414]\ * &quot;-&quot;??_-;_-@_-"/>
    <numFmt numFmtId="168" formatCode="##_###_####"/>
    <numFmt numFmtId="169" formatCode="&quot;Oppgave &quot;\ 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/>
    <xf numFmtId="0" fontId="5" fillId="5" borderId="8" xfId="0" applyFont="1" applyFill="1" applyBorder="1"/>
    <xf numFmtId="0" fontId="5" fillId="5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10" fontId="7" fillId="0" borderId="0" xfId="0" applyNumberFormat="1" applyFont="1" applyAlignment="1">
      <alignment horizontal="left"/>
    </xf>
    <xf numFmtId="0" fontId="3" fillId="0" borderId="0" xfId="0" applyFont="1"/>
    <xf numFmtId="0" fontId="6" fillId="2" borderId="2" xfId="0" applyFont="1" applyFill="1" applyBorder="1"/>
    <xf numFmtId="0" fontId="6" fillId="2" borderId="13" xfId="0" applyFont="1" applyFill="1" applyBorder="1"/>
    <xf numFmtId="0" fontId="8" fillId="4" borderId="6" xfId="0" applyFont="1" applyFill="1" applyBorder="1" applyAlignment="1">
      <alignment horizontal="center"/>
    </xf>
    <xf numFmtId="164" fontId="5" fillId="5" borderId="8" xfId="1" applyNumberFormat="1" applyFont="1" applyFill="1" applyBorder="1"/>
    <xf numFmtId="164" fontId="5" fillId="5" borderId="1" xfId="1" applyNumberFormat="1" applyFon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4" borderId="6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165" fontId="5" fillId="0" borderId="8" xfId="0" applyNumberFormat="1" applyFont="1" applyBorder="1"/>
    <xf numFmtId="165" fontId="5" fillId="0" borderId="1" xfId="0" applyNumberFormat="1" applyFont="1" applyBorder="1"/>
    <xf numFmtId="165" fontId="7" fillId="6" borderId="1" xfId="0" applyNumberFormat="1" applyFont="1" applyFill="1" applyBorder="1"/>
    <xf numFmtId="0" fontId="5" fillId="6" borderId="8" xfId="0" applyFont="1" applyFill="1" applyBorder="1" applyAlignment="1">
      <alignment horizontal="center"/>
    </xf>
    <xf numFmtId="0" fontId="5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9" fillId="0" borderId="0" xfId="0" applyFont="1"/>
    <xf numFmtId="0" fontId="4" fillId="4" borderId="13" xfId="0" applyFont="1" applyFill="1" applyBorder="1"/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/>
    <xf numFmtId="0" fontId="10" fillId="5" borderId="9" xfId="0" applyFont="1" applyFill="1" applyBorder="1" applyAlignment="1">
      <alignment horizontal="center"/>
    </xf>
    <xf numFmtId="0" fontId="10" fillId="5" borderId="1" xfId="0" applyFont="1" applyFill="1" applyBorder="1"/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/>
    <xf numFmtId="164" fontId="10" fillId="5" borderId="8" xfId="1" applyNumberFormat="1" applyFont="1" applyFill="1" applyBorder="1"/>
    <xf numFmtId="164" fontId="10" fillId="5" borderId="14" xfId="1" applyNumberFormat="1" applyFont="1" applyFill="1" applyBorder="1"/>
    <xf numFmtId="164" fontId="10" fillId="5" borderId="1" xfId="1" applyNumberFormat="1" applyFont="1" applyFill="1" applyBorder="1"/>
    <xf numFmtId="164" fontId="10" fillId="5" borderId="15" xfId="1" applyNumberFormat="1" applyFont="1" applyFill="1" applyBorder="1"/>
    <xf numFmtId="164" fontId="10" fillId="5" borderId="11" xfId="1" applyNumberFormat="1" applyFont="1" applyFill="1" applyBorder="1"/>
    <xf numFmtId="164" fontId="10" fillId="5" borderId="16" xfId="1" applyNumberFormat="1" applyFont="1" applyFill="1" applyBorder="1"/>
    <xf numFmtId="20" fontId="6" fillId="7" borderId="1" xfId="0" applyNumberFormat="1" applyFon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6" borderId="17" xfId="0" applyFill="1" applyBorder="1"/>
    <xf numFmtId="0" fontId="0" fillId="6" borderId="17" xfId="0" applyFill="1" applyBorder="1" applyAlignment="1">
      <alignment wrapText="1"/>
    </xf>
    <xf numFmtId="0" fontId="0" fillId="6" borderId="17" xfId="0" applyFill="1" applyBorder="1" applyAlignment="1">
      <alignment horizontal="right" vertical="top"/>
    </xf>
    <xf numFmtId="0" fontId="0" fillId="6" borderId="17" xfId="0" applyFill="1" applyBorder="1" applyAlignment="1">
      <alignment horizontal="left"/>
    </xf>
    <xf numFmtId="0" fontId="0" fillId="6" borderId="1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2" fillId="0" borderId="0" xfId="0" applyFont="1"/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0" fillId="5" borderId="9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5" xfId="0" applyFill="1" applyBorder="1"/>
    <xf numFmtId="49" fontId="0" fillId="5" borderId="1" xfId="0" quotePrefix="1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/>
    <xf numFmtId="0" fontId="13" fillId="0" borderId="1" xfId="0" applyFont="1" applyBorder="1" applyAlignment="1">
      <alignment horizontal="left"/>
    </xf>
    <xf numFmtId="166" fontId="13" fillId="0" borderId="18" xfId="0" applyNumberFormat="1" applyFont="1" applyBorder="1" applyAlignment="1">
      <alignment horizontal="left"/>
    </xf>
    <xf numFmtId="167" fontId="13" fillId="0" borderId="1" xfId="0" applyNumberFormat="1" applyFont="1" applyBorder="1" applyAlignment="1">
      <alignment horizontal="left"/>
    </xf>
    <xf numFmtId="0" fontId="0" fillId="3" borderId="1" xfId="0" applyFill="1" applyBorder="1"/>
    <xf numFmtId="166" fontId="0" fillId="3" borderId="18" xfId="0" applyNumberFormat="1" applyFill="1" applyBorder="1"/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166" fontId="6" fillId="0" borderId="18" xfId="0" applyNumberFormat="1" applyFont="1" applyBorder="1" applyAlignment="1">
      <alignment horizontal="center"/>
    </xf>
    <xf numFmtId="0" fontId="6" fillId="2" borderId="0" xfId="0" applyFont="1" applyFill="1"/>
    <xf numFmtId="0" fontId="0" fillId="2" borderId="17" xfId="0" applyFill="1" applyBorder="1"/>
    <xf numFmtId="0" fontId="0" fillId="2" borderId="25" xfId="0" applyFill="1" applyBorder="1"/>
    <xf numFmtId="0" fontId="0" fillId="0" borderId="9" xfId="0" applyBorder="1"/>
    <xf numFmtId="168" fontId="0" fillId="3" borderId="15" xfId="0" applyNumberFormat="1" applyFill="1" applyBorder="1"/>
    <xf numFmtId="0" fontId="0" fillId="0" borderId="10" xfId="0" applyBorder="1"/>
    <xf numFmtId="0" fontId="0" fillId="3" borderId="11" xfId="0" applyFill="1" applyBorder="1"/>
    <xf numFmtId="0" fontId="0" fillId="0" borderId="11" xfId="0" applyBorder="1"/>
    <xf numFmtId="168" fontId="0" fillId="3" borderId="16" xfId="0" applyNumberFormat="1" applyFill="1" applyBorder="1"/>
    <xf numFmtId="0" fontId="15" fillId="0" borderId="0" xfId="0" applyFont="1"/>
    <xf numFmtId="0" fontId="15" fillId="0" borderId="1" xfId="0" quotePrefix="1" applyFont="1" applyBorder="1" applyAlignment="1">
      <alignment horizontal="center"/>
    </xf>
    <xf numFmtId="0" fontId="6" fillId="0" borderId="1" xfId="0" applyFont="1" applyBorder="1"/>
    <xf numFmtId="10" fontId="6" fillId="0" borderId="1" xfId="0" applyNumberFormat="1" applyFont="1" applyBorder="1"/>
    <xf numFmtId="0" fontId="6" fillId="2" borderId="12" xfId="0" applyFont="1" applyFill="1" applyBorder="1" applyAlignment="1"/>
    <xf numFmtId="0" fontId="6" fillId="2" borderId="0" xfId="0" quotePrefix="1" applyFont="1" applyFill="1"/>
    <xf numFmtId="0" fontId="6" fillId="2" borderId="17" xfId="0" applyFont="1" applyFill="1" applyBorder="1"/>
    <xf numFmtId="0" fontId="0" fillId="7" borderId="0" xfId="0" quotePrefix="1" applyFill="1"/>
    <xf numFmtId="0" fontId="0" fillId="7" borderId="0" xfId="0" applyFill="1"/>
    <xf numFmtId="0" fontId="6" fillId="2" borderId="0" xfId="0" applyFont="1" applyFill="1"/>
    <xf numFmtId="0" fontId="5" fillId="8" borderId="1" xfId="0" applyFont="1" applyFill="1" applyBorder="1"/>
    <xf numFmtId="0" fontId="5" fillId="10" borderId="1" xfId="0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4" fontId="5" fillId="2" borderId="8" xfId="1" applyNumberFormat="1" applyFont="1" applyFill="1" applyBorder="1"/>
    <xf numFmtId="0" fontId="6" fillId="10" borderId="12" xfId="0" applyFont="1" applyFill="1" applyBorder="1"/>
    <xf numFmtId="0" fontId="6" fillId="10" borderId="0" xfId="0" applyFont="1" applyFill="1"/>
    <xf numFmtId="0" fontId="6" fillId="11" borderId="12" xfId="0" applyFont="1" applyFill="1" applyBorder="1"/>
    <xf numFmtId="0" fontId="6" fillId="11" borderId="0" xfId="0" applyFont="1" applyFill="1"/>
    <xf numFmtId="0" fontId="6" fillId="12" borderId="12" xfId="0" applyFont="1" applyFill="1" applyBorder="1"/>
    <xf numFmtId="0" fontId="6" fillId="12" borderId="0" xfId="0" applyFont="1" applyFill="1"/>
    <xf numFmtId="0" fontId="6" fillId="2" borderId="12" xfId="0" applyFont="1" applyFill="1" applyBorder="1" applyAlignment="1"/>
    <xf numFmtId="0" fontId="2" fillId="14" borderId="0" xfId="0" applyFont="1" applyFill="1" applyAlignment="1">
      <alignment horizontal="left"/>
    </xf>
    <xf numFmtId="169" fontId="2" fillId="14" borderId="0" xfId="0" applyNumberFormat="1" applyFont="1" applyFill="1" applyAlignment="1">
      <alignment horizontal="center"/>
    </xf>
    <xf numFmtId="0" fontId="5" fillId="10" borderId="17" xfId="0" applyFont="1" applyFill="1" applyBorder="1"/>
    <xf numFmtId="0" fontId="5" fillId="10" borderId="2" xfId="0" applyFont="1" applyFill="1" applyBorder="1"/>
    <xf numFmtId="0" fontId="5" fillId="10" borderId="3" xfId="0" applyFont="1" applyFill="1" applyBorder="1"/>
    <xf numFmtId="0" fontId="6" fillId="8" borderId="12" xfId="0" applyFont="1" applyFill="1" applyBorder="1"/>
    <xf numFmtId="0" fontId="6" fillId="8" borderId="0" xfId="0" applyFont="1" applyFill="1"/>
    <xf numFmtId="0" fontId="6" fillId="2" borderId="12" xfId="0" applyFont="1" applyFill="1" applyBorder="1"/>
    <xf numFmtId="0" fontId="6" fillId="0" borderId="0" xfId="0" applyFont="1"/>
    <xf numFmtId="0" fontId="6" fillId="13" borderId="12" xfId="0" applyFont="1" applyFill="1" applyBorder="1"/>
    <xf numFmtId="0" fontId="6" fillId="13" borderId="0" xfId="0" applyFont="1" applyFill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12" xfId="0" applyFont="1" applyFill="1" applyBorder="1" applyAlignment="1"/>
    <xf numFmtId="0" fontId="6" fillId="2" borderId="0" xfId="0" applyFont="1" applyFill="1" applyAlignment="1"/>
    <xf numFmtId="0" fontId="0" fillId="0" borderId="0" xfId="0" applyAlignment="1"/>
    <xf numFmtId="0" fontId="6" fillId="2" borderId="0" xfId="0" applyFont="1" applyFill="1"/>
    <xf numFmtId="0" fontId="0" fillId="0" borderId="1" xfId="0" applyBorder="1" applyAlignment="1"/>
    <xf numFmtId="0" fontId="11" fillId="8" borderId="0" xfId="0" applyFont="1" applyFill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12" fillId="2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166" fontId="13" fillId="0" borderId="22" xfId="0" applyNumberFormat="1" applyFont="1" applyBorder="1" applyAlignment="1">
      <alignment horizontal="left"/>
    </xf>
    <xf numFmtId="166" fontId="13" fillId="0" borderId="23" xfId="0" applyNumberFormat="1" applyFont="1" applyBorder="1" applyAlignment="1">
      <alignment horizontal="left"/>
    </xf>
    <xf numFmtId="0" fontId="5" fillId="10" borderId="31" xfId="0" applyFont="1" applyFill="1" applyBorder="1"/>
    <xf numFmtId="0" fontId="0" fillId="0" borderId="26" xfId="0" applyBorder="1"/>
    <xf numFmtId="0" fontId="0" fillId="0" borderId="30" xfId="0" applyBorder="1"/>
    <xf numFmtId="0" fontId="0" fillId="0" borderId="27" xfId="0" applyBorder="1"/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28" xfId="0" applyBorder="1"/>
    <xf numFmtId="0" fontId="0" fillId="0" borderId="34" xfId="0" applyBorder="1"/>
    <xf numFmtId="0" fontId="0" fillId="0" borderId="29" xfId="0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2018-2022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10'!$B$8</c:f>
              <c:strCache>
                <c:ptCount val="1"/>
                <c:pt idx="0">
                  <c:v>Adm og teknisk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'Oppgave 10'!$C$7:$G$7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'Oppgave 10'!$C$8:$G$8</c:f>
              <c:numCache>
                <c:formatCode>0.00%</c:formatCode>
                <c:ptCount val="5"/>
                <c:pt idx="0">
                  <c:v>8.1699999999999995E-2</c:v>
                </c:pt>
                <c:pt idx="1">
                  <c:v>8.43E-2</c:v>
                </c:pt>
                <c:pt idx="2">
                  <c:v>8.2000000000000003E-2</c:v>
                </c:pt>
                <c:pt idx="3">
                  <c:v>8.2900000000000001E-2</c:v>
                </c:pt>
                <c:pt idx="4">
                  <c:v>9.6600000000000005E-2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5-44F1-9C81-3254F0844D44}"/>
            </c:ext>
          </c:extLst>
        </c:ser>
        <c:ser>
          <c:idx val="1"/>
          <c:order val="1"/>
          <c:tx>
            <c:strRef>
              <c:f>'Oppgave 10'!$B$9</c:f>
              <c:strCache>
                <c:ptCount val="1"/>
                <c:pt idx="0">
                  <c:v>Oppvekst og kultur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'Oppgave 10'!$C$7:$G$7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'Oppgave 10'!$C$9:$G$9</c:f>
              <c:numCache>
                <c:formatCode>0.00%</c:formatCode>
                <c:ptCount val="5"/>
                <c:pt idx="0">
                  <c:v>8.8999999999999996E-2</c:v>
                </c:pt>
                <c:pt idx="1">
                  <c:v>8.2199999999999995E-2</c:v>
                </c:pt>
                <c:pt idx="2">
                  <c:v>7.3999999999999996E-2</c:v>
                </c:pt>
                <c:pt idx="3">
                  <c:v>7.8200000000000006E-2</c:v>
                </c:pt>
                <c:pt idx="4">
                  <c:v>8.0299999999999996E-2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5-44F1-9C81-3254F0844D44}"/>
            </c:ext>
          </c:extLst>
        </c:ser>
        <c:ser>
          <c:idx val="2"/>
          <c:order val="2"/>
          <c:tx>
            <c:strRef>
              <c:f>'Oppgave 10'!$B$10</c:f>
              <c:strCache>
                <c:ptCount val="1"/>
                <c:pt idx="0">
                  <c:v>Helse og velferd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'Oppgave 10'!$C$7:$G$7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'Oppgave 10'!$C$10:$G$10</c:f>
              <c:numCache>
                <c:formatCode>0.00%</c:formatCode>
                <c:ptCount val="5"/>
                <c:pt idx="0">
                  <c:v>0.10539999999999999</c:v>
                </c:pt>
                <c:pt idx="1">
                  <c:v>0.11840000000000001</c:v>
                </c:pt>
                <c:pt idx="2">
                  <c:v>0.1366</c:v>
                </c:pt>
                <c:pt idx="3">
                  <c:v>0.1298</c:v>
                </c:pt>
                <c:pt idx="4">
                  <c:v>0.1038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5-44F1-9C81-3254F0844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323176"/>
        <c:axId val="1039325472"/>
      </c:lineChart>
      <c:catAx>
        <c:axId val="103932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39325472"/>
        <c:crosses val="autoZero"/>
        <c:auto val="1"/>
        <c:lblAlgn val="ctr"/>
        <c:lblOffset val="100"/>
        <c:noMultiLvlLbl val="0"/>
      </c:catAx>
      <c:valAx>
        <c:axId val="10393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3932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2018-2022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'Oppgave 10'!$B$8</c:f>
              <c:strCache>
                <c:ptCount val="1"/>
                <c:pt idx="0">
                  <c:v>Adm og teknisk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'Oppgave 10'!$C$7:$G$7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'Oppgave 10'!$C$8:$G$8</c:f>
              <c:numCache>
                <c:formatCode>0.00%</c:formatCode>
                <c:ptCount val="5"/>
                <c:pt idx="0">
                  <c:v>8.1699999999999995E-2</c:v>
                </c:pt>
                <c:pt idx="1">
                  <c:v>8.43E-2</c:v>
                </c:pt>
                <c:pt idx="2">
                  <c:v>8.2000000000000003E-2</c:v>
                </c:pt>
                <c:pt idx="3">
                  <c:v>8.2900000000000001E-2</c:v>
                </c:pt>
                <c:pt idx="4">
                  <c:v>9.6600000000000005E-2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9-4EB7-BEC1-EA71EBE6C82A}"/>
            </c:ext>
          </c:extLst>
        </c:ser>
        <c:ser>
          <c:idx val="1"/>
          <c:order val="1"/>
          <c:tx>
            <c:strRef>
              <c:f>'Oppgave 10'!$B$9</c:f>
              <c:strCache>
                <c:ptCount val="1"/>
                <c:pt idx="0">
                  <c:v>Oppvekst og kultur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'Oppgave 10'!$C$7:$G$7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'Oppgave 10'!$C$9:$G$9</c:f>
              <c:numCache>
                <c:formatCode>0.00%</c:formatCode>
                <c:ptCount val="5"/>
                <c:pt idx="0">
                  <c:v>8.8999999999999996E-2</c:v>
                </c:pt>
                <c:pt idx="1">
                  <c:v>8.2199999999999995E-2</c:v>
                </c:pt>
                <c:pt idx="2">
                  <c:v>7.3999999999999996E-2</c:v>
                </c:pt>
                <c:pt idx="3">
                  <c:v>7.8200000000000006E-2</c:v>
                </c:pt>
                <c:pt idx="4">
                  <c:v>8.0299999999999996E-2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9-4EB7-BEC1-EA71EBE6C82A}"/>
            </c:ext>
          </c:extLst>
        </c:ser>
        <c:ser>
          <c:idx val="2"/>
          <c:order val="2"/>
          <c:tx>
            <c:strRef>
              <c:f>'Oppgave 10'!$B$10</c:f>
              <c:strCache>
                <c:ptCount val="1"/>
                <c:pt idx="0">
                  <c:v>Helse og velferd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'Oppgave 10'!$C$7:$G$7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'Oppgave 10'!$C$10:$G$10</c:f>
              <c:numCache>
                <c:formatCode>0.00%</c:formatCode>
                <c:ptCount val="5"/>
                <c:pt idx="0">
                  <c:v>0.10539999999999999</c:v>
                </c:pt>
                <c:pt idx="1">
                  <c:v>0.11840000000000001</c:v>
                </c:pt>
                <c:pt idx="2">
                  <c:v>0.1366</c:v>
                </c:pt>
                <c:pt idx="3">
                  <c:v>0.1298</c:v>
                </c:pt>
                <c:pt idx="4">
                  <c:v>0.1038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9-4EB7-BEC1-EA71EBE6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3505872"/>
        <c:axId val="1043504560"/>
      </c:barChart>
      <c:catAx>
        <c:axId val="104350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3504560"/>
        <c:crosses val="autoZero"/>
        <c:auto val="1"/>
        <c:lblAlgn val="ctr"/>
        <c:lblOffset val="100"/>
        <c:noMultiLvlLbl val="0"/>
      </c:catAx>
      <c:valAx>
        <c:axId val="10435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350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351692</xdr:colOff>
      <xdr:row>13</xdr:row>
      <xdr:rowOff>29308</xdr:rowOff>
    </xdr:from>
    <xdr:to>
      <xdr:col>3</xdr:col>
      <xdr:colOff>65942</xdr:colOff>
      <xdr:row>24</xdr:row>
      <xdr:rowOff>109904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212480</xdr:colOff>
      <xdr:row>13</xdr:row>
      <xdr:rowOff>27843</xdr:rowOff>
    </xdr:from>
    <xdr:to>
      <xdr:col>7</xdr:col>
      <xdr:colOff>256442</xdr:colOff>
      <xdr:row>25</xdr:row>
      <xdr:rowOff>14654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4" workbookViewId="0">
      <selection activeCell="I24" sqref="I24"/>
    </sheetView>
  </sheetViews>
  <sheetFormatPr baseColWidth="10" defaultRowHeight="15" x14ac:dyDescent="0.25"/>
  <cols>
    <col min="1" max="1" width="6" customWidth="1"/>
    <col min="2" max="2" width="21.28515625" customWidth="1"/>
    <col min="3" max="3" width="10.7109375" customWidth="1"/>
    <col min="5" max="5" width="13" customWidth="1"/>
    <col min="9" max="9" width="12.85546875" customWidth="1"/>
    <col min="10" max="10" width="6.85546875" customWidth="1"/>
    <col min="11" max="11" width="12.85546875" customWidth="1"/>
  </cols>
  <sheetData>
    <row r="1" spans="2:11" ht="23.25" x14ac:dyDescent="0.35">
      <c r="B1" s="116">
        <v>1</v>
      </c>
      <c r="C1" s="115" t="s">
        <v>769</v>
      </c>
      <c r="D1" s="115"/>
      <c r="E1" s="115"/>
      <c r="F1" s="115"/>
      <c r="G1" s="115"/>
    </row>
    <row r="3" spans="2:11" x14ac:dyDescent="0.25">
      <c r="B3" t="s">
        <v>30</v>
      </c>
      <c r="F3" t="s">
        <v>31</v>
      </c>
    </row>
    <row r="4" spans="2:11" ht="18.75" x14ac:dyDescent="0.3">
      <c r="B4" s="122" t="s">
        <v>774</v>
      </c>
      <c r="C4" s="123"/>
      <c r="D4" s="123"/>
      <c r="E4" s="10"/>
      <c r="F4" s="120" t="s">
        <v>14</v>
      </c>
      <c r="G4" s="121"/>
      <c r="H4" s="121"/>
      <c r="I4" s="121"/>
      <c r="J4" s="121"/>
    </row>
    <row r="5" spans="2:11" ht="18.75" x14ac:dyDescent="0.3">
      <c r="B5" s="122" t="s">
        <v>772</v>
      </c>
      <c r="C5" s="123"/>
      <c r="D5" s="123"/>
      <c r="F5" s="108" t="s">
        <v>25</v>
      </c>
      <c r="G5" s="109"/>
      <c r="H5" s="109"/>
      <c r="I5" s="109"/>
      <c r="J5" s="109"/>
    </row>
    <row r="6" spans="2:11" ht="18.75" x14ac:dyDescent="0.3">
      <c r="B6" s="122" t="s">
        <v>773</v>
      </c>
      <c r="C6" s="123"/>
      <c r="D6" s="123"/>
      <c r="F6" s="110" t="s">
        <v>26</v>
      </c>
      <c r="G6" s="111"/>
      <c r="H6" s="111"/>
      <c r="I6" s="111"/>
      <c r="J6" s="111"/>
    </row>
    <row r="7" spans="2:11" ht="18.75" x14ac:dyDescent="0.3">
      <c r="F7" s="112" t="s">
        <v>27</v>
      </c>
      <c r="G7" s="113"/>
      <c r="H7" s="113"/>
      <c r="I7" s="113"/>
      <c r="J7" s="113"/>
    </row>
    <row r="8" spans="2:11" ht="18.75" x14ac:dyDescent="0.3">
      <c r="F8" s="124" t="s">
        <v>32</v>
      </c>
      <c r="G8" s="125"/>
      <c r="H8" s="125"/>
      <c r="I8" s="125"/>
      <c r="J8" s="125"/>
    </row>
    <row r="12" spans="2:11" ht="15.75" x14ac:dyDescent="0.25">
      <c r="B12" s="7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H12" s="8" t="s">
        <v>21</v>
      </c>
      <c r="I12" s="8" t="s">
        <v>28</v>
      </c>
      <c r="K12" s="8" t="s">
        <v>29</v>
      </c>
    </row>
    <row r="13" spans="2:11" ht="15.75" x14ac:dyDescent="0.25">
      <c r="B13" s="9" t="s">
        <v>22</v>
      </c>
      <c r="C13" s="7">
        <v>1.25</v>
      </c>
      <c r="D13" s="7">
        <v>1.28</v>
      </c>
      <c r="E13" s="7">
        <v>1.44</v>
      </c>
      <c r="F13" s="7">
        <v>1.43</v>
      </c>
      <c r="G13" s="7">
        <v>1.35</v>
      </c>
      <c r="H13" s="7">
        <v>1.17</v>
      </c>
      <c r="I13" s="101"/>
      <c r="K13" s="104"/>
    </row>
    <row r="14" spans="2:11" ht="15.75" x14ac:dyDescent="0.25">
      <c r="B14" s="9" t="s">
        <v>23</v>
      </c>
      <c r="C14" s="7">
        <v>2.69</v>
      </c>
      <c r="D14" s="7">
        <v>2.81</v>
      </c>
      <c r="E14" s="7">
        <v>2.64</v>
      </c>
      <c r="F14" s="7">
        <v>2.72</v>
      </c>
      <c r="G14" s="7">
        <v>2.83</v>
      </c>
      <c r="H14" s="7">
        <v>2.87</v>
      </c>
      <c r="I14" s="102"/>
      <c r="K14" s="104"/>
    </row>
    <row r="15" spans="2:11" ht="15.75" x14ac:dyDescent="0.25">
      <c r="B15" s="7" t="s">
        <v>24</v>
      </c>
      <c r="C15" s="7">
        <f>C13-C14</f>
        <v>-1.44</v>
      </c>
      <c r="D15" s="100"/>
      <c r="E15" s="100"/>
      <c r="F15" s="100"/>
      <c r="G15" s="100"/>
      <c r="H15" s="100"/>
      <c r="I15" s="103"/>
    </row>
    <row r="19" spans="2:4" x14ac:dyDescent="0.25">
      <c r="B19" t="s">
        <v>762</v>
      </c>
    </row>
    <row r="20" spans="2:4" ht="18.75" x14ac:dyDescent="0.3">
      <c r="B20" s="81" t="s">
        <v>765</v>
      </c>
      <c r="C20" s="95" t="s">
        <v>766</v>
      </c>
      <c r="D20" s="99"/>
    </row>
  </sheetData>
  <mergeCells count="5">
    <mergeCell ref="F4:J4"/>
    <mergeCell ref="B5:D5"/>
    <mergeCell ref="B6:D6"/>
    <mergeCell ref="F8:J8"/>
    <mergeCell ref="B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zoomScale="130" zoomScaleNormal="130" workbookViewId="0">
      <selection activeCell="K15" sqref="K15"/>
    </sheetView>
  </sheetViews>
  <sheetFormatPr baseColWidth="10" defaultRowHeight="15" x14ac:dyDescent="0.25"/>
  <cols>
    <col min="1" max="1" width="5.42578125" customWidth="1"/>
    <col min="2" max="2" width="24.28515625" customWidth="1"/>
    <col min="3" max="7" width="9.28515625" customWidth="1"/>
  </cols>
  <sheetData>
    <row r="1" spans="2:7" ht="23.25" x14ac:dyDescent="0.35">
      <c r="B1" s="116">
        <v>10</v>
      </c>
      <c r="C1" s="115" t="s">
        <v>780</v>
      </c>
      <c r="D1" s="115"/>
    </row>
    <row r="3" spans="2:7" ht="15.75" x14ac:dyDescent="0.25">
      <c r="B3" s="27" t="s">
        <v>789</v>
      </c>
    </row>
    <row r="4" spans="2:7" ht="18.75" x14ac:dyDescent="0.3">
      <c r="B4" s="94" t="s">
        <v>787</v>
      </c>
      <c r="C4" s="114"/>
    </row>
    <row r="5" spans="2:7" ht="18.75" x14ac:dyDescent="0.3">
      <c r="B5" s="94" t="s">
        <v>786</v>
      </c>
      <c r="C5" s="114"/>
    </row>
    <row r="7" spans="2:7" ht="18.75" x14ac:dyDescent="0.3">
      <c r="B7" s="90" t="s">
        <v>758</v>
      </c>
      <c r="C7" s="91" t="s">
        <v>785</v>
      </c>
      <c r="D7" s="91" t="s">
        <v>784</v>
      </c>
      <c r="E7" s="91" t="s">
        <v>755</v>
      </c>
      <c r="F7" s="91" t="s">
        <v>756</v>
      </c>
      <c r="G7" s="91" t="s">
        <v>757</v>
      </c>
    </row>
    <row r="8" spans="2:7" ht="18.75" x14ac:dyDescent="0.3">
      <c r="B8" s="92" t="s">
        <v>788</v>
      </c>
      <c r="C8" s="93">
        <v>8.1699999999999995E-2</v>
      </c>
      <c r="D8" s="93">
        <v>8.43E-2</v>
      </c>
      <c r="E8" s="93">
        <v>8.2000000000000003E-2</v>
      </c>
      <c r="F8" s="93">
        <v>8.2900000000000001E-2</v>
      </c>
      <c r="G8" s="93">
        <v>9.6600000000000005E-2</v>
      </c>
    </row>
    <row r="9" spans="2:7" ht="18.75" x14ac:dyDescent="0.3">
      <c r="B9" s="92" t="s">
        <v>760</v>
      </c>
      <c r="C9" s="93">
        <v>8.8999999999999996E-2</v>
      </c>
      <c r="D9" s="93">
        <v>8.2199999999999995E-2</v>
      </c>
      <c r="E9" s="93">
        <v>7.3999999999999996E-2</v>
      </c>
      <c r="F9" s="93">
        <v>7.8200000000000006E-2</v>
      </c>
      <c r="G9" s="93">
        <v>8.0299999999999996E-2</v>
      </c>
    </row>
    <row r="10" spans="2:7" ht="18.75" x14ac:dyDescent="0.3">
      <c r="B10" s="92" t="s">
        <v>761</v>
      </c>
      <c r="C10" s="93">
        <v>0.10539999999999999</v>
      </c>
      <c r="D10" s="93">
        <v>0.11840000000000001</v>
      </c>
      <c r="E10" s="93">
        <v>0.1366</v>
      </c>
      <c r="F10" s="93">
        <v>0.1298</v>
      </c>
      <c r="G10" s="93">
        <v>0.1038</v>
      </c>
    </row>
    <row r="12" spans="2:7" ht="15.75" thickBot="1" x14ac:dyDescent="0.3"/>
    <row r="13" spans="2:7" ht="16.5" thickBot="1" x14ac:dyDescent="0.3">
      <c r="B13" s="118" t="s">
        <v>764</v>
      </c>
      <c r="C13" s="119"/>
      <c r="D13" s="119"/>
      <c r="E13" s="119"/>
      <c r="F13" s="119"/>
      <c r="G13" s="1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K16" sqref="K16"/>
    </sheetView>
  </sheetViews>
  <sheetFormatPr baseColWidth="10" defaultRowHeight="15" x14ac:dyDescent="0.25"/>
  <cols>
    <col min="1" max="1" width="6" customWidth="1"/>
    <col min="2" max="2" width="21.28515625" customWidth="1"/>
    <col min="3" max="7" width="8.7109375" customWidth="1"/>
    <col min="9" max="9" width="12.85546875" customWidth="1"/>
    <col min="10" max="10" width="15" customWidth="1"/>
    <col min="11" max="11" width="12.85546875" customWidth="1"/>
  </cols>
  <sheetData>
    <row r="1" spans="2:12" ht="23.25" x14ac:dyDescent="0.35">
      <c r="B1" s="116">
        <v>2</v>
      </c>
      <c r="C1" s="115" t="s">
        <v>768</v>
      </c>
      <c r="D1" s="115"/>
      <c r="E1" s="115"/>
      <c r="F1" s="115"/>
      <c r="G1" s="115"/>
    </row>
    <row r="2" spans="2:12" ht="13.5" customHeight="1" x14ac:dyDescent="0.35">
      <c r="B2" s="1"/>
      <c r="C2" s="2"/>
    </row>
    <row r="3" spans="2:12" ht="15.75" x14ac:dyDescent="0.25">
      <c r="B3" s="27" t="s">
        <v>31</v>
      </c>
    </row>
    <row r="4" spans="2:12" ht="18.75" x14ac:dyDescent="0.3">
      <c r="B4" s="122" t="s">
        <v>50</v>
      </c>
      <c r="C4" s="123"/>
      <c r="D4" s="123"/>
      <c r="E4" s="123"/>
      <c r="F4" s="123"/>
    </row>
    <row r="7" spans="2:12" ht="24" thickBot="1" x14ac:dyDescent="0.4">
      <c r="B7" s="12" t="s">
        <v>41</v>
      </c>
      <c r="D7" s="18"/>
      <c r="E7" s="19"/>
      <c r="F7" s="19"/>
      <c r="G7" s="19"/>
      <c r="I7" s="18"/>
      <c r="J7" s="18"/>
    </row>
    <row r="8" spans="2:12" ht="35.25" customHeight="1" thickBot="1" x14ac:dyDescent="0.3">
      <c r="B8" s="20" t="s">
        <v>1</v>
      </c>
      <c r="C8" s="21" t="s">
        <v>43</v>
      </c>
      <c r="D8" s="21" t="s">
        <v>44</v>
      </c>
      <c r="E8" s="21" t="s">
        <v>45</v>
      </c>
      <c r="F8" s="21" t="s">
        <v>46</v>
      </c>
      <c r="G8" s="21" t="s">
        <v>47</v>
      </c>
      <c r="H8" s="21" t="s">
        <v>48</v>
      </c>
      <c r="I8" s="22" t="s">
        <v>49</v>
      </c>
    </row>
    <row r="9" spans="2:12" ht="15.75" x14ac:dyDescent="0.25">
      <c r="B9" s="5" t="s">
        <v>37</v>
      </c>
      <c r="C9" s="23">
        <v>7</v>
      </c>
      <c r="D9" s="23">
        <v>7.5</v>
      </c>
      <c r="E9" s="23">
        <v>8</v>
      </c>
      <c r="F9" s="23">
        <v>7.5</v>
      </c>
      <c r="G9" s="23">
        <v>8</v>
      </c>
      <c r="H9" s="25">
        <f>SUM(C9:G9)</f>
        <v>38</v>
      </c>
      <c r="I9" s="26"/>
      <c r="J9" s="105" t="s">
        <v>767</v>
      </c>
      <c r="K9" s="105">
        <v>37.5</v>
      </c>
      <c r="L9" s="106" t="s">
        <v>42</v>
      </c>
    </row>
    <row r="10" spans="2:12" ht="15.75" x14ac:dyDescent="0.25">
      <c r="B10" s="6" t="s">
        <v>38</v>
      </c>
      <c r="C10" s="24">
        <v>7.5</v>
      </c>
      <c r="D10" s="24">
        <v>7.5</v>
      </c>
      <c r="E10" s="24">
        <v>10</v>
      </c>
      <c r="F10" s="24">
        <v>6</v>
      </c>
      <c r="G10" s="24">
        <v>8</v>
      </c>
      <c r="H10" s="25">
        <f t="shared" ref="H10:H11" si="0">SUM(C10:G10)</f>
        <v>39</v>
      </c>
      <c r="I10" s="26"/>
      <c r="J10" s="105" t="s">
        <v>767</v>
      </c>
      <c r="K10" s="105">
        <v>37.5</v>
      </c>
      <c r="L10" s="106" t="s">
        <v>42</v>
      </c>
    </row>
    <row r="11" spans="2:12" ht="15.75" x14ac:dyDescent="0.25">
      <c r="B11" s="6" t="s">
        <v>39</v>
      </c>
      <c r="C11" s="24">
        <v>7.5</v>
      </c>
      <c r="D11" s="24">
        <v>7.5</v>
      </c>
      <c r="E11" s="24">
        <v>8</v>
      </c>
      <c r="F11" s="24">
        <v>8</v>
      </c>
      <c r="G11" s="24">
        <v>8</v>
      </c>
      <c r="H11" s="25">
        <f t="shared" si="0"/>
        <v>39</v>
      </c>
      <c r="I11" s="26"/>
      <c r="J11" s="105" t="s">
        <v>767</v>
      </c>
      <c r="K11" s="105">
        <v>37.5</v>
      </c>
      <c r="L11" s="106" t="s">
        <v>42</v>
      </c>
    </row>
    <row r="12" spans="2:12" x14ac:dyDescent="0.25">
      <c r="J12" s="59"/>
    </row>
    <row r="13" spans="2:12" x14ac:dyDescent="0.25">
      <c r="B13" t="s">
        <v>762</v>
      </c>
    </row>
    <row r="14" spans="2:12" x14ac:dyDescent="0.25">
      <c r="B14" s="97" t="s">
        <v>51</v>
      </c>
      <c r="C14" s="98"/>
      <c r="D14" s="98"/>
    </row>
    <row r="15" spans="2:12" ht="15.75" thickBot="1" x14ac:dyDescent="0.3">
      <c r="H15" s="28"/>
    </row>
    <row r="16" spans="2:12" ht="16.5" thickBot="1" x14ac:dyDescent="0.3">
      <c r="B16" s="117" t="s">
        <v>764</v>
      </c>
    </row>
    <row r="17" spans="2:12" ht="24" thickBot="1" x14ac:dyDescent="0.4">
      <c r="B17" s="12" t="s">
        <v>41</v>
      </c>
      <c r="D17" s="18"/>
      <c r="E17" s="19"/>
      <c r="F17" s="19"/>
      <c r="G17" s="19"/>
      <c r="I17" s="18"/>
      <c r="J17" s="18"/>
    </row>
    <row r="18" spans="2:12" ht="32.25" thickBot="1" x14ac:dyDescent="0.3">
      <c r="B18" s="20" t="s">
        <v>1</v>
      </c>
      <c r="C18" s="21" t="s">
        <v>43</v>
      </c>
      <c r="D18" s="21" t="s">
        <v>44</v>
      </c>
      <c r="E18" s="21" t="s">
        <v>45</v>
      </c>
      <c r="F18" s="21" t="s">
        <v>46</v>
      </c>
      <c r="G18" s="21" t="s">
        <v>47</v>
      </c>
      <c r="H18" s="21" t="s">
        <v>48</v>
      </c>
      <c r="I18" s="22" t="s">
        <v>49</v>
      </c>
    </row>
    <row r="19" spans="2:12" ht="15.75" x14ac:dyDescent="0.25">
      <c r="B19" s="5" t="s">
        <v>37</v>
      </c>
      <c r="C19" s="23">
        <v>7</v>
      </c>
      <c r="D19" s="23">
        <v>7.5</v>
      </c>
      <c r="E19" s="23">
        <v>8</v>
      </c>
      <c r="F19" s="23">
        <v>7.5</v>
      </c>
      <c r="G19" s="23">
        <v>8</v>
      </c>
      <c r="H19" s="25">
        <f>SUM(C19:G19)</f>
        <v>38</v>
      </c>
      <c r="I19" s="26" t="str">
        <f>IF(H19&gt;K19,"Overtid","Trekk")</f>
        <v>Overtid</v>
      </c>
      <c r="J19" s="105" t="s">
        <v>767</v>
      </c>
      <c r="K19" s="105">
        <v>37.5</v>
      </c>
      <c r="L19" s="106" t="s">
        <v>42</v>
      </c>
    </row>
    <row r="20" spans="2:12" ht="15.75" x14ac:dyDescent="0.25">
      <c r="B20" s="6" t="s">
        <v>38</v>
      </c>
      <c r="C20" s="24">
        <v>7.5</v>
      </c>
      <c r="D20" s="24">
        <v>7.5</v>
      </c>
      <c r="E20" s="24">
        <v>10</v>
      </c>
      <c r="F20" s="24">
        <v>6</v>
      </c>
      <c r="G20" s="24">
        <v>8</v>
      </c>
      <c r="H20" s="25">
        <f t="shared" ref="H20:H21" si="1">SUM(C20:G20)</f>
        <v>39</v>
      </c>
      <c r="I20" s="26" t="str">
        <f t="shared" ref="I20:I21" si="2">IF(H20&gt;K20,"Overtid","Trekk")</f>
        <v>Overtid</v>
      </c>
      <c r="J20" s="105" t="s">
        <v>767</v>
      </c>
      <c r="K20" s="105">
        <v>37.5</v>
      </c>
      <c r="L20" s="106" t="s">
        <v>42</v>
      </c>
    </row>
    <row r="21" spans="2:12" ht="15.75" x14ac:dyDescent="0.25">
      <c r="B21" s="6" t="s">
        <v>39</v>
      </c>
      <c r="C21" s="24">
        <v>7.5</v>
      </c>
      <c r="D21" s="24">
        <v>7.5</v>
      </c>
      <c r="E21" s="24">
        <v>8</v>
      </c>
      <c r="F21" s="24">
        <v>8</v>
      </c>
      <c r="G21" s="24">
        <v>8</v>
      </c>
      <c r="H21" s="25">
        <f t="shared" si="1"/>
        <v>39</v>
      </c>
      <c r="I21" s="26" t="str">
        <f t="shared" si="2"/>
        <v>Overtid</v>
      </c>
      <c r="J21" s="105" t="s">
        <v>767</v>
      </c>
      <c r="K21" s="105">
        <v>37.5</v>
      </c>
      <c r="L21" s="106" t="s">
        <v>42</v>
      </c>
    </row>
    <row r="22" spans="2:12" x14ac:dyDescent="0.25">
      <c r="J22" s="59"/>
    </row>
  </sheetData>
  <mergeCells count="1"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opLeftCell="A7" workbookViewId="0">
      <selection activeCell="J18" sqref="J18"/>
    </sheetView>
  </sheetViews>
  <sheetFormatPr baseColWidth="10" defaultRowHeight="15" x14ac:dyDescent="0.25"/>
  <cols>
    <col min="1" max="1" width="6" customWidth="1"/>
    <col min="2" max="2" width="21.28515625" customWidth="1"/>
    <col min="3" max="3" width="10.7109375" customWidth="1"/>
    <col min="4" max="4" width="14.85546875" customWidth="1"/>
    <col min="5" max="5" width="13" customWidth="1"/>
    <col min="9" max="9" width="12.85546875" customWidth="1"/>
    <col min="10" max="10" width="6.85546875" customWidth="1"/>
    <col min="11" max="11" width="12.85546875" customWidth="1"/>
  </cols>
  <sheetData>
    <row r="1" spans="2:9" ht="23.25" x14ac:dyDescent="0.35">
      <c r="B1" s="116">
        <v>3</v>
      </c>
      <c r="C1" s="115" t="s">
        <v>770</v>
      </c>
      <c r="D1" s="115"/>
      <c r="E1" s="115"/>
      <c r="F1" s="115"/>
      <c r="G1" s="115"/>
    </row>
    <row r="3" spans="2:9" ht="15.75" thickBot="1" x14ac:dyDescent="0.3">
      <c r="B3" t="s">
        <v>31</v>
      </c>
    </row>
    <row r="4" spans="2:9" ht="19.5" thickBot="1" x14ac:dyDescent="0.35">
      <c r="B4" s="13" t="s">
        <v>763</v>
      </c>
      <c r="C4" s="14"/>
      <c r="D4" s="96"/>
      <c r="H4" s="10"/>
      <c r="I4" s="10"/>
    </row>
    <row r="5" spans="2:9" ht="18.75" x14ac:dyDescent="0.3">
      <c r="F5" s="10"/>
    </row>
    <row r="7" spans="2:9" ht="15.75" x14ac:dyDescent="0.25">
      <c r="D7" s="126" t="s">
        <v>33</v>
      </c>
      <c r="E7" s="127"/>
      <c r="F7" s="11">
        <v>3.1E-2</v>
      </c>
    </row>
    <row r="8" spans="2:9" ht="24" thickBot="1" x14ac:dyDescent="0.4">
      <c r="B8" s="12" t="s">
        <v>34</v>
      </c>
    </row>
    <row r="9" spans="2:9" ht="16.5" thickBot="1" x14ac:dyDescent="0.3">
      <c r="B9" s="15" t="s">
        <v>1</v>
      </c>
      <c r="C9" s="15" t="s">
        <v>35</v>
      </c>
      <c r="D9" s="15" t="s">
        <v>33</v>
      </c>
      <c r="E9" s="15" t="s">
        <v>36</v>
      </c>
    </row>
    <row r="10" spans="2:9" ht="15.75" x14ac:dyDescent="0.25">
      <c r="B10" s="5" t="s">
        <v>37</v>
      </c>
      <c r="C10" s="16">
        <v>95</v>
      </c>
      <c r="D10" s="107"/>
      <c r="E10" s="16">
        <f>D10+C10</f>
        <v>95</v>
      </c>
    </row>
    <row r="11" spans="2:9" ht="15.75" x14ac:dyDescent="0.25">
      <c r="B11" s="6" t="s">
        <v>38</v>
      </c>
      <c r="C11" s="17">
        <v>105</v>
      </c>
      <c r="D11" s="107"/>
      <c r="E11" s="16">
        <f>D11+C11</f>
        <v>105</v>
      </c>
    </row>
    <row r="12" spans="2:9" ht="15.75" x14ac:dyDescent="0.25">
      <c r="B12" s="6" t="s">
        <v>39</v>
      </c>
      <c r="C12" s="17">
        <v>102</v>
      </c>
      <c r="D12" s="107"/>
      <c r="E12" s="16">
        <f>D12+C12</f>
        <v>102</v>
      </c>
    </row>
    <row r="13" spans="2:9" ht="15.75" x14ac:dyDescent="0.25">
      <c r="B13" s="6" t="s">
        <v>40</v>
      </c>
      <c r="C13" s="17">
        <v>110</v>
      </c>
      <c r="D13" s="107"/>
      <c r="E13" s="16">
        <f>D13+C13</f>
        <v>110</v>
      </c>
    </row>
    <row r="16" spans="2:9" ht="15.75" thickBot="1" x14ac:dyDescent="0.3"/>
    <row r="17" spans="2:6" ht="16.5" thickBot="1" x14ac:dyDescent="0.3">
      <c r="B17" s="117" t="s">
        <v>764</v>
      </c>
      <c r="D17" s="126" t="s">
        <v>33</v>
      </c>
      <c r="E17" s="127"/>
      <c r="F17" s="11">
        <v>3.1E-2</v>
      </c>
    </row>
    <row r="18" spans="2:6" ht="24" thickBot="1" x14ac:dyDescent="0.4">
      <c r="B18" s="12" t="s">
        <v>34</v>
      </c>
    </row>
    <row r="19" spans="2:6" ht="16.5" thickBot="1" x14ac:dyDescent="0.3">
      <c r="B19" s="15" t="s">
        <v>1</v>
      </c>
      <c r="C19" s="15" t="s">
        <v>35</v>
      </c>
      <c r="D19" s="15" t="s">
        <v>33</v>
      </c>
      <c r="E19" s="15" t="s">
        <v>36</v>
      </c>
    </row>
    <row r="20" spans="2:6" ht="15.75" x14ac:dyDescent="0.25">
      <c r="B20" s="5" t="s">
        <v>37</v>
      </c>
      <c r="C20" s="16">
        <v>95</v>
      </c>
      <c r="D20" s="107">
        <f>C20*$F$7</f>
        <v>2.9449999999999998</v>
      </c>
      <c r="E20" s="16">
        <f>D20+C20</f>
        <v>97.944999999999993</v>
      </c>
    </row>
    <row r="21" spans="2:6" ht="15.75" x14ac:dyDescent="0.25">
      <c r="B21" s="6" t="s">
        <v>38</v>
      </c>
      <c r="C21" s="17">
        <v>105</v>
      </c>
      <c r="D21" s="107">
        <f t="shared" ref="D21:D23" si="0">C21*$F$7</f>
        <v>3.2549999999999999</v>
      </c>
      <c r="E21" s="16">
        <f t="shared" ref="E21:E23" si="1">D21+C21</f>
        <v>108.255</v>
      </c>
    </row>
    <row r="22" spans="2:6" ht="15.75" x14ac:dyDescent="0.25">
      <c r="B22" s="6" t="s">
        <v>39</v>
      </c>
      <c r="C22" s="17">
        <v>102</v>
      </c>
      <c r="D22" s="107">
        <f t="shared" si="0"/>
        <v>3.1619999999999999</v>
      </c>
      <c r="E22" s="16">
        <f t="shared" si="1"/>
        <v>105.16200000000001</v>
      </c>
    </row>
    <row r="23" spans="2:6" ht="15.75" x14ac:dyDescent="0.25">
      <c r="B23" s="6" t="s">
        <v>40</v>
      </c>
      <c r="C23" s="17">
        <v>110</v>
      </c>
      <c r="D23" s="107">
        <f t="shared" si="0"/>
        <v>3.41</v>
      </c>
      <c r="E23" s="16">
        <f t="shared" si="1"/>
        <v>113.41</v>
      </c>
    </row>
  </sheetData>
  <mergeCells count="2">
    <mergeCell ref="D7:E7"/>
    <mergeCell ref="D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zoomScaleNormal="100" workbookViewId="0">
      <selection activeCell="I26" sqref="I26"/>
    </sheetView>
  </sheetViews>
  <sheetFormatPr baseColWidth="10" defaultRowHeight="15" x14ac:dyDescent="0.25"/>
  <cols>
    <col min="1" max="1" width="6" customWidth="1"/>
    <col min="2" max="2" width="23.140625" customWidth="1"/>
    <col min="3" max="3" width="19.42578125" customWidth="1"/>
    <col min="4" max="7" width="8.7109375" customWidth="1"/>
    <col min="9" max="9" width="19.42578125" customWidth="1"/>
    <col min="10" max="10" width="18.140625" customWidth="1"/>
    <col min="11" max="11" width="15.140625" customWidth="1"/>
  </cols>
  <sheetData>
    <row r="1" spans="2:11" ht="23.25" x14ac:dyDescent="0.35">
      <c r="B1" s="116">
        <v>4</v>
      </c>
      <c r="C1" s="115" t="s">
        <v>771</v>
      </c>
      <c r="D1" s="115"/>
      <c r="E1" s="115"/>
      <c r="F1" s="115"/>
    </row>
    <row r="2" spans="2:11" ht="13.5" customHeight="1" x14ac:dyDescent="0.35">
      <c r="B2" s="1"/>
      <c r="C2" s="2"/>
    </row>
    <row r="3" spans="2:11" ht="15.75" x14ac:dyDescent="0.25">
      <c r="B3" s="27" t="s">
        <v>31</v>
      </c>
    </row>
    <row r="4" spans="2:11" ht="18.75" x14ac:dyDescent="0.3">
      <c r="B4" s="128" t="s">
        <v>52</v>
      </c>
      <c r="C4" s="129"/>
      <c r="D4" s="129"/>
      <c r="E4" s="129"/>
      <c r="F4" s="129"/>
      <c r="G4" s="129"/>
      <c r="H4" s="129"/>
      <c r="I4" s="130"/>
      <c r="J4" s="130"/>
      <c r="K4" s="130"/>
    </row>
    <row r="7" spans="2:11" ht="15.75" thickBot="1" x14ac:dyDescent="0.3"/>
    <row r="8" spans="2:11" ht="16.5" thickBot="1" x14ac:dyDescent="0.3">
      <c r="B8" t="s">
        <v>53</v>
      </c>
      <c r="H8" s="117" t="s">
        <v>764</v>
      </c>
    </row>
    <row r="9" spans="2:11" ht="24" thickBot="1" x14ac:dyDescent="0.4">
      <c r="B9" t="s">
        <v>54</v>
      </c>
      <c r="H9" s="30" t="s">
        <v>54</v>
      </c>
    </row>
    <row r="10" spans="2:11" ht="15.75" thickBot="1" x14ac:dyDescent="0.3">
      <c r="B10" t="s">
        <v>0</v>
      </c>
      <c r="C10" t="s">
        <v>1</v>
      </c>
      <c r="D10" t="s">
        <v>2</v>
      </c>
      <c r="E10" t="s">
        <v>3</v>
      </c>
      <c r="H10" s="3" t="s">
        <v>0</v>
      </c>
      <c r="I10" s="4" t="s">
        <v>1</v>
      </c>
      <c r="J10" s="4" t="s">
        <v>2</v>
      </c>
      <c r="K10" s="31" t="s">
        <v>3</v>
      </c>
    </row>
    <row r="11" spans="2:11" x14ac:dyDescent="0.25">
      <c r="B11">
        <v>103</v>
      </c>
      <c r="C11" t="s">
        <v>4</v>
      </c>
      <c r="D11">
        <v>361433</v>
      </c>
      <c r="E11">
        <v>30119.416666666668</v>
      </c>
      <c r="H11" s="32">
        <v>103</v>
      </c>
      <c r="I11" s="33" t="s">
        <v>4</v>
      </c>
      <c r="J11" s="38">
        <v>361433</v>
      </c>
      <c r="K11" s="39">
        <f>J11/12</f>
        <v>30119.416666666668</v>
      </c>
    </row>
    <row r="12" spans="2:11" x14ac:dyDescent="0.25">
      <c r="B12">
        <v>102</v>
      </c>
      <c r="C12" t="s">
        <v>5</v>
      </c>
      <c r="D12">
        <v>349436</v>
      </c>
      <c r="E12">
        <v>29119.666666666668</v>
      </c>
      <c r="H12" s="34">
        <v>102</v>
      </c>
      <c r="I12" s="35" t="s">
        <v>5</v>
      </c>
      <c r="J12" s="40">
        <v>349436</v>
      </c>
      <c r="K12" s="41">
        <f t="shared" ref="K12:K20" si="0">J12/12</f>
        <v>29119.666666666668</v>
      </c>
    </row>
    <row r="13" spans="2:11" x14ac:dyDescent="0.25">
      <c r="B13">
        <v>101</v>
      </c>
      <c r="C13" t="s">
        <v>6</v>
      </c>
      <c r="D13">
        <v>337439</v>
      </c>
      <c r="E13">
        <v>28119.916666666668</v>
      </c>
      <c r="H13" s="34">
        <v>101</v>
      </c>
      <c r="I13" s="35" t="s">
        <v>6</v>
      </c>
      <c r="J13" s="40">
        <v>337439</v>
      </c>
      <c r="K13" s="41">
        <f t="shared" si="0"/>
        <v>28119.916666666668</v>
      </c>
    </row>
    <row r="14" spans="2:11" x14ac:dyDescent="0.25">
      <c r="B14">
        <v>105</v>
      </c>
      <c r="C14" t="s">
        <v>7</v>
      </c>
      <c r="D14">
        <v>344442</v>
      </c>
      <c r="E14">
        <v>28703.5</v>
      </c>
      <c r="H14" s="34">
        <v>105</v>
      </c>
      <c r="I14" s="35" t="s">
        <v>7</v>
      </c>
      <c r="J14" s="40">
        <v>344442</v>
      </c>
      <c r="K14" s="41">
        <f t="shared" si="0"/>
        <v>28703.5</v>
      </c>
    </row>
    <row r="15" spans="2:11" x14ac:dyDescent="0.25">
      <c r="B15">
        <v>104</v>
      </c>
      <c r="C15" t="s">
        <v>8</v>
      </c>
      <c r="D15">
        <v>351445</v>
      </c>
      <c r="E15">
        <v>29287.083333333332</v>
      </c>
      <c r="H15" s="34">
        <v>104</v>
      </c>
      <c r="I15" s="35" t="s">
        <v>8</v>
      </c>
      <c r="J15" s="40">
        <v>351445</v>
      </c>
      <c r="K15" s="41">
        <f t="shared" si="0"/>
        <v>29287.083333333332</v>
      </c>
    </row>
    <row r="16" spans="2:11" x14ac:dyDescent="0.25">
      <c r="B16">
        <v>111</v>
      </c>
      <c r="C16" t="s">
        <v>9</v>
      </c>
      <c r="D16">
        <v>358448</v>
      </c>
      <c r="E16">
        <v>29870.666666666668</v>
      </c>
      <c r="H16" s="34">
        <v>111</v>
      </c>
      <c r="I16" s="35" t="s">
        <v>9</v>
      </c>
      <c r="J16" s="40">
        <v>358448</v>
      </c>
      <c r="K16" s="41">
        <f t="shared" si="0"/>
        <v>29870.666666666668</v>
      </c>
    </row>
    <row r="17" spans="2:11" x14ac:dyDescent="0.25">
      <c r="B17">
        <v>109</v>
      </c>
      <c r="C17" t="s">
        <v>10</v>
      </c>
      <c r="D17">
        <v>365451</v>
      </c>
      <c r="E17">
        <v>30454.25</v>
      </c>
      <c r="H17" s="34">
        <v>109</v>
      </c>
      <c r="I17" s="35" t="s">
        <v>10</v>
      </c>
      <c r="J17" s="40">
        <v>365451</v>
      </c>
      <c r="K17" s="41">
        <f t="shared" si="0"/>
        <v>30454.25</v>
      </c>
    </row>
    <row r="18" spans="2:11" x14ac:dyDescent="0.25">
      <c r="B18">
        <v>112</v>
      </c>
      <c r="C18" t="s">
        <v>11</v>
      </c>
      <c r="D18">
        <v>372454</v>
      </c>
      <c r="E18">
        <v>31037.833333333332</v>
      </c>
      <c r="H18" s="34">
        <v>112</v>
      </c>
      <c r="I18" s="35" t="s">
        <v>11</v>
      </c>
      <c r="J18" s="40">
        <v>372454</v>
      </c>
      <c r="K18" s="41">
        <f t="shared" si="0"/>
        <v>31037.833333333332</v>
      </c>
    </row>
    <row r="19" spans="2:11" x14ac:dyDescent="0.25">
      <c r="B19">
        <v>108</v>
      </c>
      <c r="C19" t="s">
        <v>12</v>
      </c>
      <c r="D19">
        <v>379457</v>
      </c>
      <c r="E19">
        <v>31621.416666666668</v>
      </c>
      <c r="H19" s="34">
        <v>108</v>
      </c>
      <c r="I19" s="35" t="s">
        <v>12</v>
      </c>
      <c r="J19" s="40">
        <v>379457</v>
      </c>
      <c r="K19" s="41">
        <f t="shared" si="0"/>
        <v>31621.416666666668</v>
      </c>
    </row>
    <row r="20" spans="2:11" ht="15.75" thickBot="1" x14ac:dyDescent="0.3">
      <c r="B20">
        <v>107</v>
      </c>
      <c r="C20" t="s">
        <v>13</v>
      </c>
      <c r="D20">
        <v>362460</v>
      </c>
      <c r="E20">
        <v>30205</v>
      </c>
      <c r="H20" s="36">
        <v>107</v>
      </c>
      <c r="I20" s="37" t="s">
        <v>13</v>
      </c>
      <c r="J20" s="42">
        <v>362460</v>
      </c>
      <c r="K20" s="43">
        <f t="shared" si="0"/>
        <v>30205</v>
      </c>
    </row>
  </sheetData>
  <mergeCells count="1">
    <mergeCell ref="B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opLeftCell="A4" zoomScale="98" zoomScaleNormal="98" workbookViewId="0">
      <selection activeCell="N15" sqref="N15"/>
    </sheetView>
  </sheetViews>
  <sheetFormatPr baseColWidth="10" defaultRowHeight="15" x14ac:dyDescent="0.25"/>
  <cols>
    <col min="1" max="1" width="6" customWidth="1"/>
    <col min="2" max="2" width="22.140625" customWidth="1"/>
    <col min="3" max="3" width="22.7109375" customWidth="1"/>
    <col min="4" max="4" width="19.7109375" customWidth="1"/>
    <col min="5" max="5" width="21.28515625" customWidth="1"/>
    <col min="6" max="6" width="24.85546875" customWidth="1"/>
    <col min="7" max="7" width="12.85546875" customWidth="1"/>
    <col min="8" max="8" width="22.5703125" customWidth="1"/>
    <col min="9" max="9" width="4.7109375" customWidth="1"/>
  </cols>
  <sheetData>
    <row r="1" spans="2:9" ht="23.25" x14ac:dyDescent="0.35">
      <c r="B1" s="116">
        <v>5</v>
      </c>
      <c r="C1" s="115" t="s">
        <v>776</v>
      </c>
      <c r="D1" s="115"/>
      <c r="E1" s="115"/>
    </row>
    <row r="2" spans="2:9" ht="13.5" customHeight="1" x14ac:dyDescent="0.35">
      <c r="B2" s="1"/>
      <c r="C2" s="2"/>
    </row>
    <row r="3" spans="2:9" ht="15.75" x14ac:dyDescent="0.25">
      <c r="B3" s="27" t="s">
        <v>31</v>
      </c>
    </row>
    <row r="4" spans="2:9" ht="18.75" x14ac:dyDescent="0.3">
      <c r="B4" s="122" t="s">
        <v>55</v>
      </c>
      <c r="C4" s="131"/>
      <c r="D4" s="131"/>
      <c r="E4" s="131"/>
      <c r="F4" s="131"/>
    </row>
    <row r="5" spans="2:9" ht="15.75" thickBot="1" x14ac:dyDescent="0.3"/>
    <row r="6" spans="2:9" ht="16.5" thickBot="1" x14ac:dyDescent="0.3">
      <c r="F6" s="150" t="s">
        <v>764</v>
      </c>
    </row>
    <row r="7" spans="2:9" ht="18.75" x14ac:dyDescent="0.3">
      <c r="B7" s="44" t="s">
        <v>56</v>
      </c>
      <c r="C7" s="44"/>
      <c r="F7" s="151"/>
      <c r="G7" s="152"/>
      <c r="H7" s="152"/>
      <c r="I7" s="153"/>
    </row>
    <row r="8" spans="2:9" x14ac:dyDescent="0.25">
      <c r="B8" s="45" t="s">
        <v>1</v>
      </c>
      <c r="C8" s="45" t="s">
        <v>57</v>
      </c>
      <c r="F8" s="154"/>
      <c r="G8" s="155"/>
      <c r="H8" s="155"/>
      <c r="I8" s="156"/>
    </row>
    <row r="9" spans="2:9" x14ac:dyDescent="0.25">
      <c r="B9" s="45" t="s">
        <v>58</v>
      </c>
      <c r="C9" s="45" t="s">
        <v>59</v>
      </c>
      <c r="F9" s="154"/>
      <c r="G9" s="155"/>
      <c r="H9" s="155"/>
      <c r="I9" s="156"/>
    </row>
    <row r="10" spans="2:9" x14ac:dyDescent="0.25">
      <c r="F10" s="154"/>
      <c r="G10" s="155"/>
      <c r="H10" s="155"/>
      <c r="I10" s="156"/>
    </row>
    <row r="11" spans="2:9" ht="18.75" x14ac:dyDescent="0.3">
      <c r="B11" s="44" t="s">
        <v>60</v>
      </c>
      <c r="C11" s="44"/>
      <c r="F11" s="154"/>
      <c r="G11" s="155"/>
      <c r="H11" s="155"/>
      <c r="I11" s="156"/>
    </row>
    <row r="12" spans="2:9" x14ac:dyDescent="0.25">
      <c r="B12" s="45" t="s">
        <v>1</v>
      </c>
      <c r="C12" s="45" t="s">
        <v>57</v>
      </c>
      <c r="F12" s="154"/>
      <c r="G12" s="155"/>
      <c r="H12" s="155"/>
      <c r="I12" s="156"/>
    </row>
    <row r="13" spans="2:9" ht="45" x14ac:dyDescent="0.25">
      <c r="B13" s="46" t="s">
        <v>58</v>
      </c>
      <c r="C13" s="157"/>
      <c r="F13" s="157" t="s">
        <v>59</v>
      </c>
      <c r="G13" s="155"/>
      <c r="H13" s="155"/>
      <c r="I13" s="156"/>
    </row>
    <row r="14" spans="2:9" x14ac:dyDescent="0.25">
      <c r="F14" s="154"/>
      <c r="G14" s="155"/>
      <c r="H14" s="155"/>
      <c r="I14" s="156"/>
    </row>
    <row r="15" spans="2:9" ht="18.75" x14ac:dyDescent="0.3">
      <c r="B15" s="44" t="s">
        <v>61</v>
      </c>
      <c r="C15" s="44"/>
      <c r="F15" s="154"/>
      <c r="G15" s="155"/>
      <c r="H15" s="155"/>
      <c r="I15" s="156"/>
    </row>
    <row r="16" spans="2:9" x14ac:dyDescent="0.25">
      <c r="B16" s="45" t="s">
        <v>1</v>
      </c>
      <c r="C16" s="45" t="s">
        <v>57</v>
      </c>
      <c r="F16" s="154"/>
      <c r="G16" s="155"/>
      <c r="H16" s="155"/>
      <c r="I16" s="156"/>
    </row>
    <row r="17" spans="2:9" x14ac:dyDescent="0.25">
      <c r="B17" s="45" t="s">
        <v>58</v>
      </c>
      <c r="C17" s="45" t="s">
        <v>59</v>
      </c>
      <c r="F17" s="158" t="s">
        <v>59</v>
      </c>
      <c r="G17" s="132"/>
      <c r="H17" s="132"/>
      <c r="I17" s="156"/>
    </row>
    <row r="18" spans="2:9" x14ac:dyDescent="0.25">
      <c r="F18" s="154"/>
      <c r="G18" s="155"/>
      <c r="H18" s="155"/>
      <c r="I18" s="156"/>
    </row>
    <row r="19" spans="2:9" ht="18.75" x14ac:dyDescent="0.3">
      <c r="B19" s="44" t="s">
        <v>62</v>
      </c>
      <c r="C19" s="44"/>
      <c r="F19" s="154"/>
      <c r="G19" s="155"/>
      <c r="H19" s="155"/>
      <c r="I19" s="156"/>
    </row>
    <row r="20" spans="2:9" x14ac:dyDescent="0.25">
      <c r="B20" s="45" t="s">
        <v>1</v>
      </c>
      <c r="C20" s="45" t="s">
        <v>57</v>
      </c>
      <c r="F20" s="154"/>
      <c r="G20" s="155"/>
      <c r="H20" s="155"/>
      <c r="I20" s="156"/>
    </row>
    <row r="21" spans="2:9" ht="45" customHeight="1" x14ac:dyDescent="0.25">
      <c r="B21" s="46" t="s">
        <v>58</v>
      </c>
      <c r="C21" s="45" t="s">
        <v>59</v>
      </c>
      <c r="F21" s="157" t="s">
        <v>775</v>
      </c>
      <c r="G21" s="155"/>
      <c r="H21" s="155"/>
      <c r="I21" s="156"/>
    </row>
    <row r="22" spans="2:9" x14ac:dyDescent="0.25">
      <c r="F22" s="154"/>
      <c r="G22" s="155"/>
      <c r="H22" s="155"/>
      <c r="I22" s="156"/>
    </row>
    <row r="23" spans="2:9" x14ac:dyDescent="0.25">
      <c r="F23" s="154"/>
      <c r="G23" s="155"/>
      <c r="H23" s="155"/>
      <c r="I23" s="156"/>
    </row>
    <row r="24" spans="2:9" ht="15.75" thickBot="1" x14ac:dyDescent="0.3">
      <c r="B24" t="s">
        <v>63</v>
      </c>
      <c r="F24" s="154" t="s">
        <v>64</v>
      </c>
      <c r="G24" s="155"/>
      <c r="H24" s="155"/>
      <c r="I24" s="156"/>
    </row>
    <row r="25" spans="2:9" ht="48" customHeight="1" thickBot="1" x14ac:dyDescent="0.3">
      <c r="B25" s="47" t="s">
        <v>65</v>
      </c>
      <c r="F25" s="49" t="s">
        <v>65</v>
      </c>
      <c r="G25" s="155"/>
      <c r="H25" s="155"/>
      <c r="I25" s="156"/>
    </row>
    <row r="26" spans="2:9" ht="15.75" thickBot="1" x14ac:dyDescent="0.3">
      <c r="F26" s="154"/>
      <c r="G26" s="155"/>
      <c r="H26" s="155"/>
      <c r="I26" s="156"/>
    </row>
    <row r="27" spans="2:9" ht="48" customHeight="1" thickBot="1" x14ac:dyDescent="0.3">
      <c r="B27" s="47">
        <v>1234</v>
      </c>
      <c r="F27" s="50">
        <v>1234</v>
      </c>
      <c r="G27" s="155"/>
      <c r="H27" s="155"/>
      <c r="I27" s="156"/>
    </row>
    <row r="28" spans="2:9" ht="15.75" thickBot="1" x14ac:dyDescent="0.3">
      <c r="F28" s="154"/>
      <c r="G28" s="155"/>
      <c r="H28" s="155"/>
      <c r="I28" s="156"/>
    </row>
    <row r="29" spans="2:9" ht="48" customHeight="1" thickBot="1" x14ac:dyDescent="0.3">
      <c r="B29" s="48" t="s">
        <v>66</v>
      </c>
      <c r="F29" s="51" t="s">
        <v>66</v>
      </c>
      <c r="G29" s="155"/>
      <c r="H29" s="155"/>
      <c r="I29" s="156"/>
    </row>
    <row r="30" spans="2:9" ht="15.75" thickBot="1" x14ac:dyDescent="0.3">
      <c r="F30" s="159"/>
      <c r="G30" s="160"/>
      <c r="H30" s="160"/>
      <c r="I30" s="161"/>
    </row>
  </sheetData>
  <mergeCells count="2">
    <mergeCell ref="B4:F4"/>
    <mergeCell ref="F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"/>
  <sheetViews>
    <sheetView workbookViewId="0">
      <selection activeCell="M32" sqref="M32"/>
    </sheetView>
  </sheetViews>
  <sheetFormatPr baseColWidth="10" defaultRowHeight="15" x14ac:dyDescent="0.25"/>
  <cols>
    <col min="1" max="1" width="6" customWidth="1"/>
    <col min="2" max="2" width="22.140625" customWidth="1"/>
    <col min="3" max="13" width="5" customWidth="1"/>
    <col min="15" max="15" width="22.140625" customWidth="1"/>
    <col min="16" max="26" width="5" customWidth="1"/>
  </cols>
  <sheetData>
    <row r="1" spans="2:26" ht="23.25" x14ac:dyDescent="0.35">
      <c r="B1" s="116">
        <v>6</v>
      </c>
      <c r="C1" s="115" t="s">
        <v>777</v>
      </c>
      <c r="D1" s="115"/>
      <c r="E1" s="115"/>
      <c r="F1" s="115"/>
      <c r="G1" s="115"/>
      <c r="H1" s="115"/>
      <c r="O1" s="1"/>
      <c r="P1" s="2"/>
    </row>
    <row r="2" spans="2:26" ht="13.5" customHeight="1" x14ac:dyDescent="0.35">
      <c r="B2" s="1"/>
      <c r="C2" s="2"/>
      <c r="O2" s="1"/>
      <c r="P2" s="2"/>
    </row>
    <row r="3" spans="2:26" ht="15.75" x14ac:dyDescent="0.25">
      <c r="B3" s="27" t="s">
        <v>31</v>
      </c>
    </row>
    <row r="4" spans="2:26" ht="18.75" x14ac:dyDescent="0.3">
      <c r="B4" s="122" t="s">
        <v>84</v>
      </c>
      <c r="C4" s="131"/>
      <c r="D4" s="131"/>
      <c r="E4" s="131"/>
      <c r="F4" s="131"/>
      <c r="O4" s="27"/>
    </row>
    <row r="7" spans="2:26" ht="26.25" x14ac:dyDescent="0.25">
      <c r="B7" s="133" t="s">
        <v>67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O7" t="s">
        <v>68</v>
      </c>
    </row>
    <row r="8" spans="2:26" x14ac:dyDescent="0.25">
      <c r="B8" s="45"/>
      <c r="C8" s="134" t="s">
        <v>21</v>
      </c>
      <c r="D8" s="135"/>
      <c r="E8" s="135"/>
      <c r="F8" s="135"/>
      <c r="G8" s="136"/>
      <c r="H8" s="134" t="s">
        <v>69</v>
      </c>
      <c r="I8" s="135"/>
      <c r="J8" s="135"/>
      <c r="K8" s="136"/>
      <c r="L8" s="134" t="s">
        <v>70</v>
      </c>
      <c r="M8" s="136"/>
      <c r="P8" t="s">
        <v>21</v>
      </c>
      <c r="U8" t="s">
        <v>69</v>
      </c>
      <c r="Y8" t="s">
        <v>70</v>
      </c>
    </row>
    <row r="9" spans="2:26" x14ac:dyDescent="0.25">
      <c r="B9" s="45" t="s">
        <v>71</v>
      </c>
      <c r="C9" s="52" t="s">
        <v>72</v>
      </c>
      <c r="D9" s="53" t="s">
        <v>73</v>
      </c>
      <c r="E9" s="52" t="s">
        <v>74</v>
      </c>
      <c r="F9" s="53" t="s">
        <v>75</v>
      </c>
      <c r="G9" s="52" t="s">
        <v>76</v>
      </c>
      <c r="H9" s="53" t="s">
        <v>77</v>
      </c>
      <c r="I9" s="52" t="s">
        <v>78</v>
      </c>
      <c r="J9" s="53" t="s">
        <v>79</v>
      </c>
      <c r="K9" s="52" t="s">
        <v>80</v>
      </c>
      <c r="L9" s="53" t="s">
        <v>81</v>
      </c>
      <c r="M9" s="52" t="s">
        <v>82</v>
      </c>
      <c r="O9" t="s">
        <v>71</v>
      </c>
      <c r="P9" t="s">
        <v>72</v>
      </c>
      <c r="Q9" t="s">
        <v>73</v>
      </c>
      <c r="R9" t="s">
        <v>74</v>
      </c>
      <c r="S9" t="s">
        <v>75</v>
      </c>
      <c r="T9" t="s">
        <v>76</v>
      </c>
      <c r="U9" t="s">
        <v>77</v>
      </c>
      <c r="V9" t="s">
        <v>78</v>
      </c>
      <c r="W9" t="s">
        <v>79</v>
      </c>
      <c r="X9" t="s">
        <v>80</v>
      </c>
      <c r="Y9" t="s">
        <v>81</v>
      </c>
      <c r="Z9" t="s">
        <v>82</v>
      </c>
    </row>
    <row r="10" spans="2:26" x14ac:dyDescent="0.25">
      <c r="B10" s="54" t="s">
        <v>4</v>
      </c>
      <c r="C10" s="55" t="s">
        <v>83</v>
      </c>
      <c r="D10" s="56" t="s">
        <v>83</v>
      </c>
      <c r="E10" s="55" t="s">
        <v>83</v>
      </c>
      <c r="F10" s="56" t="s">
        <v>83</v>
      </c>
      <c r="G10" s="55" t="s">
        <v>83</v>
      </c>
      <c r="H10" s="56"/>
      <c r="I10" s="55"/>
      <c r="J10" s="56"/>
      <c r="K10" s="55"/>
      <c r="L10" s="56"/>
      <c r="M10" s="55"/>
      <c r="O10" t="s">
        <v>4</v>
      </c>
      <c r="P10" t="s">
        <v>83</v>
      </c>
      <c r="Q10" t="s">
        <v>83</v>
      </c>
      <c r="R10" t="s">
        <v>83</v>
      </c>
      <c r="S10" t="s">
        <v>83</v>
      </c>
      <c r="T10" t="s">
        <v>83</v>
      </c>
    </row>
    <row r="11" spans="2:26" x14ac:dyDescent="0.25">
      <c r="B11" s="54" t="s">
        <v>5</v>
      </c>
      <c r="C11" s="55"/>
      <c r="D11" s="56"/>
      <c r="E11" s="55"/>
      <c r="F11" s="56" t="s">
        <v>83</v>
      </c>
      <c r="G11" s="55" t="s">
        <v>83</v>
      </c>
      <c r="H11" s="56" t="s">
        <v>83</v>
      </c>
      <c r="I11" s="55" t="s">
        <v>83</v>
      </c>
      <c r="J11" s="56"/>
      <c r="K11" s="55"/>
      <c r="L11" s="56"/>
      <c r="M11" s="55"/>
      <c r="O11" t="s">
        <v>5</v>
      </c>
      <c r="S11" t="s">
        <v>83</v>
      </c>
      <c r="T11" t="s">
        <v>83</v>
      </c>
      <c r="U11" t="s">
        <v>83</v>
      </c>
      <c r="V11" t="s">
        <v>83</v>
      </c>
    </row>
    <row r="12" spans="2:26" x14ac:dyDescent="0.25">
      <c r="B12" s="54" t="s">
        <v>6</v>
      </c>
      <c r="C12" s="55"/>
      <c r="D12" s="56"/>
      <c r="E12" s="55"/>
      <c r="F12" s="56"/>
      <c r="G12" s="55"/>
      <c r="H12" s="56"/>
      <c r="I12" s="55" t="s">
        <v>83</v>
      </c>
      <c r="J12" s="56" t="s">
        <v>83</v>
      </c>
      <c r="K12" s="55" t="s">
        <v>83</v>
      </c>
      <c r="L12" s="56" t="s">
        <v>83</v>
      </c>
      <c r="M12" s="55" t="s">
        <v>83</v>
      </c>
      <c r="O12" t="s">
        <v>6</v>
      </c>
      <c r="V12" t="s">
        <v>83</v>
      </c>
      <c r="W12" t="s">
        <v>83</v>
      </c>
      <c r="X12" t="s">
        <v>83</v>
      </c>
      <c r="Y12" t="s">
        <v>83</v>
      </c>
      <c r="Z12" t="s">
        <v>83</v>
      </c>
    </row>
    <row r="13" spans="2:26" x14ac:dyDescent="0.25">
      <c r="B13" s="54" t="s">
        <v>7</v>
      </c>
      <c r="C13" s="55" t="s">
        <v>83</v>
      </c>
      <c r="D13" s="56" t="s">
        <v>83</v>
      </c>
      <c r="E13" s="55" t="s">
        <v>83</v>
      </c>
      <c r="F13" s="56" t="s">
        <v>83</v>
      </c>
      <c r="G13" s="55" t="s">
        <v>83</v>
      </c>
      <c r="H13" s="56"/>
      <c r="I13" s="55"/>
      <c r="J13" s="56"/>
      <c r="K13" s="55"/>
      <c r="L13" s="56"/>
      <c r="M13" s="55"/>
      <c r="O13" t="s">
        <v>7</v>
      </c>
      <c r="P13" t="s">
        <v>83</v>
      </c>
      <c r="Q13" t="s">
        <v>83</v>
      </c>
      <c r="R13" t="s">
        <v>83</v>
      </c>
      <c r="S13" t="s">
        <v>83</v>
      </c>
      <c r="T13" t="s">
        <v>83</v>
      </c>
    </row>
    <row r="14" spans="2:26" x14ac:dyDescent="0.25">
      <c r="B14" s="54" t="s">
        <v>8</v>
      </c>
      <c r="C14" s="55"/>
      <c r="D14" s="56"/>
      <c r="E14" s="55"/>
      <c r="F14" s="56" t="s">
        <v>83</v>
      </c>
      <c r="G14" s="55" t="s">
        <v>83</v>
      </c>
      <c r="H14" s="56" t="s">
        <v>83</v>
      </c>
      <c r="I14" s="55" t="s">
        <v>83</v>
      </c>
      <c r="J14" s="56"/>
      <c r="K14" s="55"/>
      <c r="L14" s="56"/>
      <c r="M14" s="55"/>
      <c r="O14" t="s">
        <v>8</v>
      </c>
      <c r="S14" t="s">
        <v>83</v>
      </c>
      <c r="T14" t="s">
        <v>83</v>
      </c>
      <c r="U14" t="s">
        <v>83</v>
      </c>
      <c r="V14" t="s">
        <v>83</v>
      </c>
    </row>
    <row r="15" spans="2:26" x14ac:dyDescent="0.25">
      <c r="B15" s="54" t="s">
        <v>9</v>
      </c>
      <c r="C15" s="55"/>
      <c r="D15" s="56"/>
      <c r="E15" s="55"/>
      <c r="F15" s="56"/>
      <c r="G15" s="55"/>
      <c r="H15" s="56"/>
      <c r="I15" s="55" t="s">
        <v>83</v>
      </c>
      <c r="J15" s="56" t="s">
        <v>83</v>
      </c>
      <c r="K15" s="55" t="s">
        <v>83</v>
      </c>
      <c r="L15" s="56" t="s">
        <v>83</v>
      </c>
      <c r="M15" s="55" t="s">
        <v>83</v>
      </c>
      <c r="O15" t="s">
        <v>9</v>
      </c>
      <c r="V15" t="s">
        <v>83</v>
      </c>
      <c r="W15" t="s">
        <v>83</v>
      </c>
      <c r="X15" t="s">
        <v>83</v>
      </c>
      <c r="Y15" t="s">
        <v>83</v>
      </c>
      <c r="Z15" t="s">
        <v>83</v>
      </c>
    </row>
    <row r="16" spans="2:26" x14ac:dyDescent="0.25">
      <c r="B16" s="54" t="s">
        <v>10</v>
      </c>
      <c r="C16" s="55" t="s">
        <v>83</v>
      </c>
      <c r="D16" s="56" t="s">
        <v>83</v>
      </c>
      <c r="E16" s="55" t="s">
        <v>83</v>
      </c>
      <c r="F16" s="56" t="s">
        <v>83</v>
      </c>
      <c r="G16" s="55" t="s">
        <v>83</v>
      </c>
      <c r="H16" s="56"/>
      <c r="I16" s="55"/>
      <c r="J16" s="56"/>
      <c r="K16" s="55"/>
      <c r="L16" s="56"/>
      <c r="M16" s="55"/>
      <c r="O16" t="s">
        <v>10</v>
      </c>
      <c r="P16" t="s">
        <v>83</v>
      </c>
      <c r="Q16" t="s">
        <v>83</v>
      </c>
      <c r="R16" t="s">
        <v>83</v>
      </c>
      <c r="S16" t="s">
        <v>83</v>
      </c>
      <c r="T16" t="s">
        <v>83</v>
      </c>
    </row>
    <row r="17" spans="2:26" x14ac:dyDescent="0.25">
      <c r="B17" s="54" t="s">
        <v>11</v>
      </c>
      <c r="C17" s="55"/>
      <c r="D17" s="56"/>
      <c r="E17" s="55"/>
      <c r="F17" s="56" t="s">
        <v>83</v>
      </c>
      <c r="G17" s="55" t="s">
        <v>83</v>
      </c>
      <c r="H17" s="56" t="s">
        <v>83</v>
      </c>
      <c r="I17" s="55" t="s">
        <v>83</v>
      </c>
      <c r="J17" s="56"/>
      <c r="K17" s="55"/>
      <c r="L17" s="56"/>
      <c r="M17" s="55"/>
      <c r="O17" t="s">
        <v>11</v>
      </c>
      <c r="S17" t="s">
        <v>83</v>
      </c>
      <c r="T17" t="s">
        <v>83</v>
      </c>
      <c r="U17" t="s">
        <v>83</v>
      </c>
      <c r="V17" t="s">
        <v>83</v>
      </c>
    </row>
    <row r="18" spans="2:26" x14ac:dyDescent="0.25">
      <c r="B18" s="54" t="s">
        <v>12</v>
      </c>
      <c r="C18" s="55"/>
      <c r="D18" s="56"/>
      <c r="E18" s="55"/>
      <c r="F18" s="56"/>
      <c r="G18" s="55"/>
      <c r="H18" s="56"/>
      <c r="I18" s="55" t="s">
        <v>83</v>
      </c>
      <c r="J18" s="56" t="s">
        <v>83</v>
      </c>
      <c r="K18" s="55" t="s">
        <v>83</v>
      </c>
      <c r="L18" s="56" t="s">
        <v>83</v>
      </c>
      <c r="M18" s="55" t="s">
        <v>83</v>
      </c>
      <c r="O18" t="s">
        <v>12</v>
      </c>
      <c r="V18" t="s">
        <v>83</v>
      </c>
      <c r="W18" t="s">
        <v>83</v>
      </c>
      <c r="X18" t="s">
        <v>83</v>
      </c>
      <c r="Y18" t="s">
        <v>83</v>
      </c>
      <c r="Z18" t="s">
        <v>83</v>
      </c>
    </row>
    <row r="19" spans="2:26" x14ac:dyDescent="0.25">
      <c r="B19" s="54" t="s">
        <v>13</v>
      </c>
      <c r="C19" s="55" t="s">
        <v>83</v>
      </c>
      <c r="D19" s="56" t="s">
        <v>83</v>
      </c>
      <c r="E19" s="55" t="s">
        <v>83</v>
      </c>
      <c r="F19" s="56" t="s">
        <v>83</v>
      </c>
      <c r="G19" s="55" t="s">
        <v>83</v>
      </c>
      <c r="H19" s="56"/>
      <c r="I19" s="55"/>
      <c r="J19" s="56"/>
      <c r="K19" s="55"/>
      <c r="L19" s="56"/>
      <c r="M19" s="55"/>
      <c r="O19" t="s">
        <v>13</v>
      </c>
      <c r="P19" t="s">
        <v>83</v>
      </c>
      <c r="Q19" t="s">
        <v>83</v>
      </c>
      <c r="R19" t="s">
        <v>83</v>
      </c>
      <c r="S19" t="s">
        <v>83</v>
      </c>
      <c r="T19" t="s">
        <v>83</v>
      </c>
    </row>
  </sheetData>
  <mergeCells count="5">
    <mergeCell ref="B4:F4"/>
    <mergeCell ref="B7:M7"/>
    <mergeCell ref="C8:G8"/>
    <mergeCell ref="H8:K8"/>
    <mergeCell ref="L8:M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J6" sqref="J6"/>
    </sheetView>
  </sheetViews>
  <sheetFormatPr baseColWidth="10" defaultRowHeight="15" x14ac:dyDescent="0.25"/>
  <cols>
    <col min="1" max="1" width="6" customWidth="1"/>
    <col min="2" max="2" width="18.28515625" customWidth="1"/>
    <col min="3" max="3" width="21.5703125" customWidth="1"/>
    <col min="4" max="4" width="12.5703125" customWidth="1"/>
    <col min="5" max="5" width="20.140625" customWidth="1"/>
    <col min="6" max="6" width="7.7109375" customWidth="1"/>
    <col min="12" max="12" width="11.42578125" customWidth="1"/>
  </cols>
  <sheetData>
    <row r="1" spans="2:8" ht="23.25" x14ac:dyDescent="0.35">
      <c r="B1" s="116">
        <v>7</v>
      </c>
      <c r="C1" s="115" t="s">
        <v>778</v>
      </c>
    </row>
    <row r="2" spans="2:8" ht="23.25" x14ac:dyDescent="0.35">
      <c r="B2" s="1"/>
      <c r="C2" s="2"/>
    </row>
    <row r="3" spans="2:8" ht="15.75" thickBot="1" x14ac:dyDescent="0.3">
      <c r="B3" t="s">
        <v>85</v>
      </c>
    </row>
    <row r="4" spans="2:8" ht="15.75" thickBot="1" x14ac:dyDescent="0.3">
      <c r="B4" s="57" t="s">
        <v>86</v>
      </c>
      <c r="C4" s="58"/>
      <c r="D4" s="59"/>
      <c r="E4" s="139" t="s">
        <v>781</v>
      </c>
      <c r="F4" s="140"/>
    </row>
    <row r="5" spans="2:8" ht="15.75" thickBot="1" x14ac:dyDescent="0.3">
      <c r="B5" s="57" t="s">
        <v>87</v>
      </c>
      <c r="C5" s="58"/>
      <c r="D5" s="59"/>
      <c r="E5" s="141" t="s">
        <v>782</v>
      </c>
      <c r="F5" s="142"/>
    </row>
    <row r="6" spans="2:8" ht="15.75" thickBot="1" x14ac:dyDescent="0.3">
      <c r="B6" s="57" t="s">
        <v>88</v>
      </c>
      <c r="C6" s="58"/>
      <c r="D6" s="59"/>
    </row>
    <row r="7" spans="2:8" ht="15.75" thickBot="1" x14ac:dyDescent="0.3">
      <c r="B7" s="57" t="s">
        <v>89</v>
      </c>
      <c r="C7" s="58"/>
      <c r="D7" s="59"/>
    </row>
    <row r="8" spans="2:8" ht="15.75" thickBot="1" x14ac:dyDescent="0.3">
      <c r="B8" s="57" t="s">
        <v>90</v>
      </c>
      <c r="C8" s="58"/>
      <c r="D8" s="59"/>
    </row>
    <row r="9" spans="2:8" ht="15.75" thickBot="1" x14ac:dyDescent="0.3">
      <c r="D9" s="59"/>
    </row>
    <row r="10" spans="2:8" ht="15.75" thickBot="1" x14ac:dyDescent="0.3">
      <c r="B10" s="57" t="s">
        <v>109</v>
      </c>
      <c r="C10" s="58"/>
      <c r="D10" s="59"/>
    </row>
    <row r="11" spans="2:8" ht="24" thickBot="1" x14ac:dyDescent="0.4">
      <c r="C11" s="60" t="s">
        <v>91</v>
      </c>
    </row>
    <row r="12" spans="2:8" x14ac:dyDescent="0.25">
      <c r="B12" s="61" t="s">
        <v>0</v>
      </c>
      <c r="C12" s="62" t="s">
        <v>1</v>
      </c>
      <c r="D12" s="63" t="s">
        <v>92</v>
      </c>
      <c r="E12" s="64" t="s">
        <v>93</v>
      </c>
      <c r="H12" t="s">
        <v>779</v>
      </c>
    </row>
    <row r="13" spans="2:8" x14ac:dyDescent="0.25">
      <c r="B13" s="65">
        <v>101</v>
      </c>
      <c r="C13" s="54" t="s">
        <v>6</v>
      </c>
      <c r="D13" s="66" t="s">
        <v>94</v>
      </c>
      <c r="E13" s="67" t="s">
        <v>95</v>
      </c>
      <c r="G13" s="29" t="s">
        <v>96</v>
      </c>
      <c r="H13" s="66" t="s">
        <v>97</v>
      </c>
    </row>
    <row r="14" spans="2:8" x14ac:dyDescent="0.25">
      <c r="B14" s="65">
        <v>102</v>
      </c>
      <c r="C14" s="54" t="s">
        <v>5</v>
      </c>
      <c r="D14" s="66" t="s">
        <v>98</v>
      </c>
      <c r="E14" s="67" t="s">
        <v>99</v>
      </c>
      <c r="G14" s="29" t="s">
        <v>100</v>
      </c>
      <c r="H14" s="66" t="s">
        <v>98</v>
      </c>
    </row>
    <row r="15" spans="2:8" x14ac:dyDescent="0.25">
      <c r="B15" s="65">
        <v>103</v>
      </c>
      <c r="C15" s="54" t="s">
        <v>4</v>
      </c>
      <c r="D15" s="66" t="s">
        <v>101</v>
      </c>
      <c r="E15" s="67" t="s">
        <v>102</v>
      </c>
      <c r="G15" s="29"/>
    </row>
    <row r="16" spans="2:8" x14ac:dyDescent="0.25">
      <c r="B16" s="65">
        <v>107</v>
      </c>
      <c r="C16" s="54" t="s">
        <v>13</v>
      </c>
      <c r="D16" s="66" t="s">
        <v>103</v>
      </c>
      <c r="E16" s="67" t="s">
        <v>104</v>
      </c>
    </row>
    <row r="17" spans="2:5" x14ac:dyDescent="0.25">
      <c r="B17" s="65">
        <v>109</v>
      </c>
      <c r="C17" s="54" t="s">
        <v>105</v>
      </c>
      <c r="D17" s="68" t="s">
        <v>106</v>
      </c>
      <c r="E17" s="67" t="s">
        <v>107</v>
      </c>
    </row>
    <row r="18" spans="2:5" ht="15.75" thickBot="1" x14ac:dyDescent="0.3">
      <c r="B18" s="69">
        <v>112</v>
      </c>
      <c r="C18" s="70" t="s">
        <v>11</v>
      </c>
      <c r="D18" s="66" t="s">
        <v>108</v>
      </c>
      <c r="E18" s="67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0"/>
  <sheetViews>
    <sheetView zoomScale="102" zoomScaleNormal="102" workbookViewId="0">
      <selection activeCell="G8" sqref="G8"/>
    </sheetView>
  </sheetViews>
  <sheetFormatPr baseColWidth="10" defaultRowHeight="18.75" x14ac:dyDescent="0.3"/>
  <cols>
    <col min="1" max="1" width="11.28515625" style="78" customWidth="1"/>
    <col min="2" max="2" width="17.7109375" customWidth="1"/>
    <col min="3" max="3" width="11" style="79" customWidth="1"/>
    <col min="4" max="4" width="14.42578125" style="80" customWidth="1"/>
    <col min="5" max="5" width="12.5703125" style="77" bestFit="1" customWidth="1"/>
    <col min="6" max="6" width="8.28515625" customWidth="1"/>
    <col min="7" max="7" width="36.85546875" customWidth="1"/>
    <col min="8" max="8" width="11.42578125" customWidth="1"/>
  </cols>
  <sheetData>
    <row r="1" spans="1:7" ht="33.75" x14ac:dyDescent="0.35">
      <c r="A1" s="137" t="s">
        <v>110</v>
      </c>
      <c r="B1" s="138"/>
      <c r="C1" s="138"/>
      <c r="D1" s="138"/>
      <c r="E1" s="138"/>
      <c r="G1" s="116">
        <v>8</v>
      </c>
    </row>
    <row r="2" spans="1:7" ht="16.5" thickBot="1" x14ac:dyDescent="0.3">
      <c r="A2" s="71" t="s">
        <v>111</v>
      </c>
      <c r="B2" s="71" t="s">
        <v>1</v>
      </c>
      <c r="C2" s="71" t="s">
        <v>112</v>
      </c>
      <c r="D2" s="72" t="s">
        <v>113</v>
      </c>
      <c r="E2" s="73" t="s">
        <v>114</v>
      </c>
      <c r="G2" t="s">
        <v>705</v>
      </c>
    </row>
    <row r="3" spans="1:7" ht="15.75" thickBot="1" x14ac:dyDescent="0.3">
      <c r="A3" s="74">
        <v>5233</v>
      </c>
      <c r="B3" s="45" t="s">
        <v>115</v>
      </c>
      <c r="C3" s="74">
        <v>52011661</v>
      </c>
      <c r="D3" s="75">
        <v>44656</v>
      </c>
      <c r="E3" s="76">
        <v>15879</v>
      </c>
      <c r="G3" s="82" t="s">
        <v>708</v>
      </c>
    </row>
    <row r="4" spans="1:7" ht="15.75" thickBot="1" x14ac:dyDescent="0.3">
      <c r="A4" s="74">
        <f>A3+1</f>
        <v>5234</v>
      </c>
      <c r="B4" s="45" t="s">
        <v>116</v>
      </c>
      <c r="C4" s="74">
        <v>52463520</v>
      </c>
      <c r="D4" s="75">
        <v>44656</v>
      </c>
      <c r="E4" s="76">
        <v>15882</v>
      </c>
      <c r="G4" s="82" t="s">
        <v>783</v>
      </c>
    </row>
    <row r="5" spans="1:7" ht="15.75" thickBot="1" x14ac:dyDescent="0.3">
      <c r="A5" s="74">
        <f t="shared" ref="A5:A68" si="0">A4+1</f>
        <v>5235</v>
      </c>
      <c r="B5" s="45" t="s">
        <v>117</v>
      </c>
      <c r="C5" s="74">
        <v>52818476</v>
      </c>
      <c r="D5" s="75">
        <v>44656</v>
      </c>
      <c r="E5" s="77">
        <v>14207</v>
      </c>
      <c r="G5" s="82" t="s">
        <v>706</v>
      </c>
    </row>
    <row r="6" spans="1:7" ht="15.75" thickBot="1" x14ac:dyDescent="0.3">
      <c r="A6" s="74">
        <f t="shared" si="0"/>
        <v>5236</v>
      </c>
      <c r="B6" s="45" t="s">
        <v>118</v>
      </c>
      <c r="C6" s="74">
        <v>51473229</v>
      </c>
      <c r="D6" s="75">
        <v>44656</v>
      </c>
      <c r="E6" s="77">
        <v>14613</v>
      </c>
      <c r="G6" s="83" t="s">
        <v>707</v>
      </c>
    </row>
    <row r="7" spans="1:7" ht="15" x14ac:dyDescent="0.25">
      <c r="A7" s="74">
        <f t="shared" si="0"/>
        <v>5237</v>
      </c>
      <c r="B7" s="45" t="s">
        <v>119</v>
      </c>
      <c r="C7" s="74">
        <v>56174723</v>
      </c>
      <c r="D7" s="75">
        <v>44656</v>
      </c>
      <c r="E7" s="77">
        <v>15290</v>
      </c>
    </row>
    <row r="8" spans="1:7" ht="15" x14ac:dyDescent="0.25">
      <c r="A8" s="74">
        <f t="shared" si="0"/>
        <v>5238</v>
      </c>
      <c r="B8" s="45" t="s">
        <v>120</v>
      </c>
      <c r="C8" s="74">
        <v>52010301</v>
      </c>
      <c r="D8" s="75">
        <v>44656</v>
      </c>
      <c r="E8" s="77">
        <v>15948</v>
      </c>
    </row>
    <row r="9" spans="1:7" ht="15" x14ac:dyDescent="0.25">
      <c r="A9" s="74">
        <f t="shared" si="0"/>
        <v>5239</v>
      </c>
      <c r="B9" s="45" t="s">
        <v>121</v>
      </c>
      <c r="C9" s="74">
        <v>52273117</v>
      </c>
      <c r="D9" s="75">
        <v>44656</v>
      </c>
      <c r="E9" s="77">
        <v>16906</v>
      </c>
    </row>
    <row r="10" spans="1:7" ht="15" x14ac:dyDescent="0.25">
      <c r="A10" s="74">
        <f t="shared" si="0"/>
        <v>5240</v>
      </c>
      <c r="B10" s="45" t="s">
        <v>122</v>
      </c>
      <c r="C10" s="74">
        <v>51167499</v>
      </c>
      <c r="D10" s="75">
        <v>44656</v>
      </c>
      <c r="E10" s="77">
        <v>17875</v>
      </c>
    </row>
    <row r="11" spans="1:7" ht="15" x14ac:dyDescent="0.25">
      <c r="A11" s="74">
        <f t="shared" si="0"/>
        <v>5241</v>
      </c>
      <c r="B11" s="45" t="s">
        <v>123</v>
      </c>
      <c r="C11" s="74">
        <v>52728675</v>
      </c>
      <c r="D11" s="75">
        <v>44656</v>
      </c>
      <c r="E11" s="77">
        <v>14391</v>
      </c>
    </row>
    <row r="12" spans="1:7" ht="15" x14ac:dyDescent="0.25">
      <c r="A12" s="74">
        <f t="shared" si="0"/>
        <v>5242</v>
      </c>
      <c r="B12" s="45" t="s">
        <v>124</v>
      </c>
      <c r="C12" s="74">
        <v>52777719</v>
      </c>
      <c r="D12" s="75">
        <v>44656</v>
      </c>
      <c r="E12" s="77">
        <v>16268</v>
      </c>
    </row>
    <row r="13" spans="1:7" ht="15" x14ac:dyDescent="0.25">
      <c r="A13" s="74">
        <f t="shared" si="0"/>
        <v>5243</v>
      </c>
      <c r="B13" s="45" t="s">
        <v>125</v>
      </c>
      <c r="C13" s="74">
        <v>51832823</v>
      </c>
      <c r="D13" s="75">
        <v>44656</v>
      </c>
      <c r="E13" s="77">
        <v>17020</v>
      </c>
    </row>
    <row r="14" spans="1:7" ht="15" x14ac:dyDescent="0.25">
      <c r="A14" s="74">
        <f t="shared" si="0"/>
        <v>5244</v>
      </c>
      <c r="B14" s="45" t="s">
        <v>126</v>
      </c>
      <c r="C14" s="74">
        <v>52479071</v>
      </c>
      <c r="D14" s="75">
        <v>44656</v>
      </c>
      <c r="E14" s="77">
        <v>16304</v>
      </c>
    </row>
    <row r="15" spans="1:7" ht="15" x14ac:dyDescent="0.25">
      <c r="A15" s="74">
        <f t="shared" si="0"/>
        <v>5245</v>
      </c>
      <c r="B15" s="45" t="s">
        <v>127</v>
      </c>
      <c r="C15" s="74">
        <v>42885585</v>
      </c>
      <c r="D15" s="75">
        <v>44656</v>
      </c>
      <c r="E15" s="77">
        <v>17071</v>
      </c>
    </row>
    <row r="16" spans="1:7" ht="15" x14ac:dyDescent="0.25">
      <c r="A16" s="74">
        <f t="shared" si="0"/>
        <v>5246</v>
      </c>
      <c r="B16" s="45" t="s">
        <v>128</v>
      </c>
      <c r="C16" s="74">
        <v>52844860</v>
      </c>
      <c r="D16" s="75">
        <v>44656</v>
      </c>
      <c r="E16" s="77">
        <v>14249</v>
      </c>
    </row>
    <row r="17" spans="1:5" ht="15" x14ac:dyDescent="0.25">
      <c r="A17" s="74">
        <f t="shared" si="0"/>
        <v>5247</v>
      </c>
      <c r="B17" s="45" t="s">
        <v>129</v>
      </c>
      <c r="C17" s="74">
        <v>55886231</v>
      </c>
      <c r="D17" s="75">
        <v>44656</v>
      </c>
      <c r="E17" s="77">
        <v>15385</v>
      </c>
    </row>
    <row r="18" spans="1:5" ht="15" x14ac:dyDescent="0.25">
      <c r="A18" s="74">
        <f t="shared" si="0"/>
        <v>5248</v>
      </c>
      <c r="B18" s="45" t="s">
        <v>130</v>
      </c>
      <c r="C18" s="74">
        <v>51473229</v>
      </c>
      <c r="D18" s="75">
        <v>44656</v>
      </c>
      <c r="E18" s="77">
        <v>15431</v>
      </c>
    </row>
    <row r="19" spans="1:5" ht="15" x14ac:dyDescent="0.25">
      <c r="A19" s="74">
        <f t="shared" si="0"/>
        <v>5249</v>
      </c>
      <c r="B19" s="45" t="s">
        <v>131</v>
      </c>
      <c r="C19" s="74">
        <v>52777719</v>
      </c>
      <c r="D19" s="75">
        <v>44656</v>
      </c>
      <c r="E19" s="77">
        <v>16699</v>
      </c>
    </row>
    <row r="20" spans="1:5" ht="15" x14ac:dyDescent="0.25">
      <c r="A20" s="74">
        <f t="shared" si="0"/>
        <v>5250</v>
      </c>
      <c r="B20" s="45" t="s">
        <v>132</v>
      </c>
      <c r="C20" s="74">
        <v>51318676</v>
      </c>
      <c r="D20" s="75">
        <v>44656</v>
      </c>
      <c r="E20" s="77">
        <v>16660</v>
      </c>
    </row>
    <row r="21" spans="1:5" ht="15" x14ac:dyDescent="0.25">
      <c r="A21" s="74">
        <f t="shared" si="0"/>
        <v>5251</v>
      </c>
      <c r="B21" s="45" t="s">
        <v>133</v>
      </c>
      <c r="C21" s="74">
        <v>52805658</v>
      </c>
      <c r="D21" s="75">
        <v>44656</v>
      </c>
      <c r="E21" s="77">
        <v>17153</v>
      </c>
    </row>
    <row r="22" spans="1:5" ht="15" x14ac:dyDescent="0.25">
      <c r="A22" s="74">
        <f t="shared" si="0"/>
        <v>5252</v>
      </c>
      <c r="B22" s="45" t="s">
        <v>134</v>
      </c>
      <c r="C22" s="74">
        <v>52463520</v>
      </c>
      <c r="D22" s="75">
        <v>44656</v>
      </c>
      <c r="E22" s="77">
        <v>16221</v>
      </c>
    </row>
    <row r="23" spans="1:5" ht="15" x14ac:dyDescent="0.25">
      <c r="A23" s="74">
        <f t="shared" si="0"/>
        <v>5253</v>
      </c>
      <c r="B23" s="45" t="s">
        <v>135</v>
      </c>
      <c r="C23" s="74">
        <v>52692052</v>
      </c>
      <c r="D23" s="75">
        <v>44656</v>
      </c>
      <c r="E23" s="77">
        <v>17148</v>
      </c>
    </row>
    <row r="24" spans="1:5" ht="15" x14ac:dyDescent="0.25">
      <c r="A24" s="74">
        <f t="shared" si="0"/>
        <v>5254</v>
      </c>
      <c r="B24" s="45" t="s">
        <v>136</v>
      </c>
      <c r="C24" s="74">
        <v>58542744</v>
      </c>
      <c r="D24" s="75">
        <v>44656</v>
      </c>
      <c r="E24" s="77">
        <v>14197</v>
      </c>
    </row>
    <row r="25" spans="1:5" ht="15" x14ac:dyDescent="0.25">
      <c r="A25" s="74">
        <f t="shared" si="0"/>
        <v>5255</v>
      </c>
      <c r="B25" s="45" t="s">
        <v>137</v>
      </c>
      <c r="C25" s="74">
        <v>51531941</v>
      </c>
      <c r="D25" s="75">
        <v>44656</v>
      </c>
      <c r="E25" s="77">
        <v>14425</v>
      </c>
    </row>
    <row r="26" spans="1:5" ht="15" x14ac:dyDescent="0.25">
      <c r="A26" s="74">
        <f t="shared" si="0"/>
        <v>5256</v>
      </c>
      <c r="B26" s="45" t="s">
        <v>138</v>
      </c>
      <c r="C26" s="74">
        <v>52008489</v>
      </c>
      <c r="D26" s="75">
        <v>44656</v>
      </c>
      <c r="E26" s="77">
        <v>14033</v>
      </c>
    </row>
    <row r="27" spans="1:5" ht="15" x14ac:dyDescent="0.25">
      <c r="A27" s="74">
        <f t="shared" si="0"/>
        <v>5257</v>
      </c>
      <c r="B27" s="45" t="s">
        <v>139</v>
      </c>
      <c r="C27" s="74">
        <v>42381874</v>
      </c>
      <c r="D27" s="75">
        <v>44656</v>
      </c>
      <c r="E27" s="77">
        <v>15778</v>
      </c>
    </row>
    <row r="28" spans="1:5" ht="15" x14ac:dyDescent="0.25">
      <c r="A28" s="74">
        <f t="shared" si="0"/>
        <v>5258</v>
      </c>
      <c r="B28" s="45" t="s">
        <v>140</v>
      </c>
      <c r="C28" s="74">
        <v>52010301</v>
      </c>
      <c r="D28" s="75">
        <v>44656</v>
      </c>
      <c r="E28" s="77">
        <v>16169</v>
      </c>
    </row>
    <row r="29" spans="1:5" ht="15" x14ac:dyDescent="0.25">
      <c r="A29" s="74">
        <f t="shared" si="0"/>
        <v>5259</v>
      </c>
      <c r="B29" s="45" t="s">
        <v>141</v>
      </c>
      <c r="C29" s="74">
        <v>52124968</v>
      </c>
      <c r="D29" s="75">
        <v>44656</v>
      </c>
      <c r="E29" s="77">
        <v>17014</v>
      </c>
    </row>
    <row r="30" spans="1:5" ht="15" x14ac:dyDescent="0.25">
      <c r="A30" s="74">
        <f t="shared" si="0"/>
        <v>5260</v>
      </c>
      <c r="B30" s="45" t="s">
        <v>142</v>
      </c>
      <c r="C30" s="74">
        <v>52572718</v>
      </c>
      <c r="D30" s="75">
        <v>44656</v>
      </c>
      <c r="E30" s="77">
        <v>17403</v>
      </c>
    </row>
    <row r="31" spans="1:5" ht="15" x14ac:dyDescent="0.25">
      <c r="A31" s="74">
        <f t="shared" si="0"/>
        <v>5261</v>
      </c>
      <c r="B31" s="45" t="s">
        <v>143</v>
      </c>
      <c r="C31" s="74">
        <v>55886231</v>
      </c>
      <c r="D31" s="75">
        <v>44656</v>
      </c>
      <c r="E31" s="77">
        <v>14605</v>
      </c>
    </row>
    <row r="32" spans="1:5" ht="15" x14ac:dyDescent="0.25">
      <c r="A32" s="74">
        <f t="shared" si="0"/>
        <v>5262</v>
      </c>
      <c r="B32" s="45" t="s">
        <v>144</v>
      </c>
      <c r="C32" s="74">
        <v>51289412</v>
      </c>
      <c r="D32" s="75">
        <v>44656</v>
      </c>
      <c r="E32" s="77">
        <v>14595</v>
      </c>
    </row>
    <row r="33" spans="1:5" ht="15" x14ac:dyDescent="0.25">
      <c r="A33" s="74">
        <f t="shared" si="0"/>
        <v>5263</v>
      </c>
      <c r="B33" s="45" t="s">
        <v>145</v>
      </c>
      <c r="C33" s="74">
        <v>51832823</v>
      </c>
      <c r="D33" s="75">
        <v>44656</v>
      </c>
      <c r="E33" s="77">
        <v>14893</v>
      </c>
    </row>
    <row r="34" spans="1:5" ht="15" x14ac:dyDescent="0.25">
      <c r="A34" s="74">
        <f t="shared" si="0"/>
        <v>5264</v>
      </c>
      <c r="B34" s="45" t="s">
        <v>146</v>
      </c>
      <c r="C34" s="74">
        <v>51208834</v>
      </c>
      <c r="D34" s="75">
        <v>44656</v>
      </c>
      <c r="E34" s="77">
        <v>16928</v>
      </c>
    </row>
    <row r="35" spans="1:5" ht="15" x14ac:dyDescent="0.25">
      <c r="A35" s="74">
        <f t="shared" si="0"/>
        <v>5265</v>
      </c>
      <c r="B35" s="45" t="s">
        <v>147</v>
      </c>
      <c r="C35" s="74">
        <v>58186665</v>
      </c>
      <c r="D35" s="75">
        <v>44656</v>
      </c>
      <c r="E35" s="77">
        <v>16160</v>
      </c>
    </row>
    <row r="36" spans="1:5" ht="15" x14ac:dyDescent="0.25">
      <c r="A36" s="74">
        <f t="shared" si="0"/>
        <v>5266</v>
      </c>
      <c r="B36" s="45" t="s">
        <v>148</v>
      </c>
      <c r="C36" s="74">
        <v>52768688</v>
      </c>
      <c r="D36" s="75">
        <v>44656</v>
      </c>
      <c r="E36" s="77">
        <v>17481</v>
      </c>
    </row>
    <row r="37" spans="1:5" ht="15" x14ac:dyDescent="0.25">
      <c r="A37" s="74">
        <f t="shared" si="0"/>
        <v>5267</v>
      </c>
      <c r="B37" s="45" t="s">
        <v>149</v>
      </c>
      <c r="C37" s="74">
        <v>52777719</v>
      </c>
      <c r="D37" s="75">
        <v>44656</v>
      </c>
      <c r="E37" s="77">
        <v>15951</v>
      </c>
    </row>
    <row r="38" spans="1:5" ht="15" x14ac:dyDescent="0.25">
      <c r="A38" s="74">
        <f t="shared" si="0"/>
        <v>5268</v>
      </c>
      <c r="B38" s="45" t="s">
        <v>150</v>
      </c>
      <c r="C38" s="74">
        <v>52220485</v>
      </c>
      <c r="D38" s="75">
        <v>44656</v>
      </c>
      <c r="E38" s="77">
        <v>15746</v>
      </c>
    </row>
    <row r="39" spans="1:5" ht="15" x14ac:dyDescent="0.25">
      <c r="A39" s="74">
        <f t="shared" si="0"/>
        <v>5269</v>
      </c>
      <c r="B39" s="45" t="s">
        <v>151</v>
      </c>
      <c r="C39" s="74">
        <v>58278648</v>
      </c>
      <c r="D39" s="75">
        <v>44656</v>
      </c>
      <c r="E39" s="77">
        <v>17036</v>
      </c>
    </row>
    <row r="40" spans="1:5" ht="15" x14ac:dyDescent="0.25">
      <c r="A40" s="74">
        <f t="shared" si="0"/>
        <v>5270</v>
      </c>
      <c r="B40" s="45" t="s">
        <v>152</v>
      </c>
      <c r="C40" s="74">
        <v>54420274</v>
      </c>
      <c r="D40" s="75">
        <v>44656</v>
      </c>
      <c r="E40" s="77">
        <v>14575</v>
      </c>
    </row>
    <row r="41" spans="1:5" ht="15" x14ac:dyDescent="0.25">
      <c r="A41" s="74">
        <f t="shared" si="0"/>
        <v>5271</v>
      </c>
      <c r="B41" s="45" t="s">
        <v>153</v>
      </c>
      <c r="C41" s="74">
        <v>59809051</v>
      </c>
      <c r="D41" s="75">
        <v>44656</v>
      </c>
      <c r="E41" s="77">
        <v>14970</v>
      </c>
    </row>
    <row r="42" spans="1:5" ht="15" x14ac:dyDescent="0.25">
      <c r="A42" s="74">
        <f t="shared" si="0"/>
        <v>5272</v>
      </c>
      <c r="B42" s="45" t="s">
        <v>154</v>
      </c>
      <c r="C42" s="74">
        <v>51289412</v>
      </c>
      <c r="D42" s="75">
        <v>44656</v>
      </c>
      <c r="E42" s="77">
        <v>14844</v>
      </c>
    </row>
    <row r="43" spans="1:5" ht="15" x14ac:dyDescent="0.25">
      <c r="A43" s="74">
        <f t="shared" si="0"/>
        <v>5273</v>
      </c>
      <c r="B43" s="45" t="s">
        <v>155</v>
      </c>
      <c r="C43" s="74">
        <v>51667304</v>
      </c>
      <c r="D43" s="75">
        <v>44656</v>
      </c>
      <c r="E43" s="77">
        <v>17636</v>
      </c>
    </row>
    <row r="44" spans="1:5" ht="15" x14ac:dyDescent="0.25">
      <c r="A44" s="74">
        <f t="shared" si="0"/>
        <v>5274</v>
      </c>
      <c r="B44" s="45" t="s">
        <v>156</v>
      </c>
      <c r="C44" s="74">
        <v>52728675</v>
      </c>
      <c r="D44" s="75">
        <v>44656</v>
      </c>
      <c r="E44" s="77">
        <v>16756</v>
      </c>
    </row>
    <row r="45" spans="1:5" ht="15" x14ac:dyDescent="0.25">
      <c r="A45" s="74">
        <f t="shared" si="0"/>
        <v>5275</v>
      </c>
      <c r="B45" s="45" t="s">
        <v>128</v>
      </c>
      <c r="C45" s="74">
        <v>58455726</v>
      </c>
      <c r="D45" s="75">
        <v>44656</v>
      </c>
      <c r="E45" s="77">
        <v>14482</v>
      </c>
    </row>
    <row r="46" spans="1:5" ht="15" x14ac:dyDescent="0.25">
      <c r="A46" s="74">
        <f t="shared" si="0"/>
        <v>5276</v>
      </c>
      <c r="B46" s="45" t="s">
        <v>157</v>
      </c>
      <c r="C46" s="74">
        <v>52435315</v>
      </c>
      <c r="D46" s="75">
        <v>44656</v>
      </c>
      <c r="E46" s="77">
        <v>16433</v>
      </c>
    </row>
    <row r="47" spans="1:5" ht="15" x14ac:dyDescent="0.25">
      <c r="A47" s="74">
        <f t="shared" si="0"/>
        <v>5277</v>
      </c>
      <c r="B47" s="45" t="s">
        <v>158</v>
      </c>
      <c r="C47" s="74">
        <v>51935190</v>
      </c>
      <c r="D47" s="75">
        <v>44656</v>
      </c>
      <c r="E47" s="77">
        <v>14267</v>
      </c>
    </row>
    <row r="48" spans="1:5" ht="15" x14ac:dyDescent="0.25">
      <c r="A48" s="74">
        <f t="shared" si="0"/>
        <v>5278</v>
      </c>
      <c r="B48" s="45" t="s">
        <v>159</v>
      </c>
      <c r="C48" s="74">
        <v>52692052</v>
      </c>
      <c r="D48" s="75">
        <v>44656</v>
      </c>
      <c r="E48" s="77">
        <v>15998</v>
      </c>
    </row>
    <row r="49" spans="1:5" ht="15" x14ac:dyDescent="0.25">
      <c r="A49" s="74">
        <f t="shared" si="0"/>
        <v>5279</v>
      </c>
      <c r="B49" s="45" t="s">
        <v>160</v>
      </c>
      <c r="C49" s="74">
        <v>52435777</v>
      </c>
      <c r="D49" s="75">
        <v>44656</v>
      </c>
      <c r="E49" s="77">
        <v>15566</v>
      </c>
    </row>
    <row r="50" spans="1:5" ht="15" x14ac:dyDescent="0.25">
      <c r="A50" s="74">
        <f t="shared" si="0"/>
        <v>5280</v>
      </c>
      <c r="B50" s="45" t="s">
        <v>161</v>
      </c>
      <c r="C50" s="74">
        <v>59831479</v>
      </c>
      <c r="D50" s="75">
        <v>44656</v>
      </c>
      <c r="E50" s="77">
        <v>17204</v>
      </c>
    </row>
    <row r="51" spans="1:5" ht="15" x14ac:dyDescent="0.25">
      <c r="A51" s="74">
        <f t="shared" si="0"/>
        <v>5281</v>
      </c>
      <c r="B51" s="45" t="s">
        <v>162</v>
      </c>
      <c r="C51" s="74">
        <v>52692052</v>
      </c>
      <c r="D51" s="75">
        <v>44656</v>
      </c>
      <c r="E51" s="77">
        <v>15644</v>
      </c>
    </row>
    <row r="52" spans="1:5" ht="15" x14ac:dyDescent="0.25">
      <c r="A52" s="74">
        <f t="shared" si="0"/>
        <v>5282</v>
      </c>
      <c r="B52" s="45" t="s">
        <v>163</v>
      </c>
      <c r="C52" s="74">
        <v>57586245</v>
      </c>
      <c r="D52" s="75">
        <v>44656</v>
      </c>
      <c r="E52" s="77">
        <v>15259</v>
      </c>
    </row>
    <row r="53" spans="1:5" ht="15" x14ac:dyDescent="0.25">
      <c r="A53" s="74">
        <f t="shared" si="0"/>
        <v>5283</v>
      </c>
      <c r="B53" s="45" t="s">
        <v>164</v>
      </c>
      <c r="C53" s="74">
        <v>51318676</v>
      </c>
      <c r="D53" s="75">
        <v>44656</v>
      </c>
      <c r="E53" s="77">
        <v>17240</v>
      </c>
    </row>
    <row r="54" spans="1:5" ht="15" x14ac:dyDescent="0.25">
      <c r="A54" s="74">
        <f t="shared" si="0"/>
        <v>5284</v>
      </c>
      <c r="B54" s="45" t="s">
        <v>165</v>
      </c>
      <c r="C54" s="74">
        <v>52800363</v>
      </c>
      <c r="D54" s="75">
        <v>44656</v>
      </c>
      <c r="E54" s="77">
        <v>14949</v>
      </c>
    </row>
    <row r="55" spans="1:5" ht="15" x14ac:dyDescent="0.25">
      <c r="A55" s="74">
        <f t="shared" si="0"/>
        <v>5285</v>
      </c>
      <c r="B55" s="45" t="s">
        <v>166</v>
      </c>
      <c r="C55" s="74">
        <v>58054341</v>
      </c>
      <c r="D55" s="75">
        <v>44656</v>
      </c>
      <c r="E55" s="77">
        <v>15831</v>
      </c>
    </row>
    <row r="56" spans="1:5" ht="15" x14ac:dyDescent="0.25">
      <c r="A56" s="74">
        <f t="shared" si="0"/>
        <v>5286</v>
      </c>
      <c r="B56" s="45" t="s">
        <v>167</v>
      </c>
      <c r="C56" s="74">
        <v>59205007</v>
      </c>
      <c r="D56" s="75">
        <v>44656</v>
      </c>
      <c r="E56" s="77">
        <v>15401</v>
      </c>
    </row>
    <row r="57" spans="1:5" ht="15" x14ac:dyDescent="0.25">
      <c r="A57" s="74">
        <f t="shared" si="0"/>
        <v>5287</v>
      </c>
      <c r="B57" s="45" t="s">
        <v>168</v>
      </c>
      <c r="C57" s="74">
        <v>51473229</v>
      </c>
      <c r="D57" s="75">
        <v>44656</v>
      </c>
      <c r="E57" s="77">
        <v>13911</v>
      </c>
    </row>
    <row r="58" spans="1:5" ht="15" x14ac:dyDescent="0.25">
      <c r="A58" s="74">
        <f t="shared" si="0"/>
        <v>5288</v>
      </c>
      <c r="B58" s="45" t="s">
        <v>169</v>
      </c>
      <c r="C58" s="74">
        <v>55886231</v>
      </c>
      <c r="D58" s="75">
        <v>44656</v>
      </c>
      <c r="E58" s="77">
        <v>14518</v>
      </c>
    </row>
    <row r="59" spans="1:5" ht="15" x14ac:dyDescent="0.25">
      <c r="A59" s="74">
        <f t="shared" si="0"/>
        <v>5289</v>
      </c>
      <c r="B59" s="45" t="s">
        <v>170</v>
      </c>
      <c r="C59" s="74">
        <v>51935190</v>
      </c>
      <c r="D59" s="75">
        <v>44656</v>
      </c>
      <c r="E59" s="77">
        <v>17647</v>
      </c>
    </row>
    <row r="60" spans="1:5" ht="15" x14ac:dyDescent="0.25">
      <c r="A60" s="74">
        <f t="shared" si="0"/>
        <v>5290</v>
      </c>
      <c r="B60" s="45" t="s">
        <v>171</v>
      </c>
      <c r="C60" s="74">
        <v>52435315</v>
      </c>
      <c r="D60" s="75">
        <v>44656</v>
      </c>
      <c r="E60" s="77">
        <v>15660</v>
      </c>
    </row>
    <row r="61" spans="1:5" ht="15" x14ac:dyDescent="0.25">
      <c r="A61" s="74">
        <f t="shared" si="0"/>
        <v>5291</v>
      </c>
      <c r="B61" s="45" t="s">
        <v>172</v>
      </c>
      <c r="C61" s="74">
        <v>52800363</v>
      </c>
      <c r="D61" s="75">
        <v>44656</v>
      </c>
      <c r="E61" s="77">
        <v>17331</v>
      </c>
    </row>
    <row r="62" spans="1:5" ht="15" x14ac:dyDescent="0.25">
      <c r="A62" s="74">
        <f t="shared" si="0"/>
        <v>5292</v>
      </c>
      <c r="B62" s="45" t="s">
        <v>173</v>
      </c>
      <c r="C62" s="74">
        <v>59219025</v>
      </c>
      <c r="D62" s="75">
        <v>44656</v>
      </c>
      <c r="E62" s="77">
        <v>17183</v>
      </c>
    </row>
    <row r="63" spans="1:5" ht="15" x14ac:dyDescent="0.25">
      <c r="A63" s="74">
        <f t="shared" si="0"/>
        <v>5293</v>
      </c>
      <c r="B63" s="45" t="s">
        <v>174</v>
      </c>
      <c r="C63" s="74">
        <v>57110398</v>
      </c>
      <c r="D63" s="75">
        <v>44656</v>
      </c>
      <c r="E63" s="77">
        <v>16784</v>
      </c>
    </row>
    <row r="64" spans="1:5" ht="15" x14ac:dyDescent="0.25">
      <c r="A64" s="74">
        <f t="shared" si="0"/>
        <v>5294</v>
      </c>
      <c r="B64" s="45" t="s">
        <v>175</v>
      </c>
      <c r="C64" s="74">
        <v>52805658</v>
      </c>
      <c r="D64" s="75">
        <v>44656</v>
      </c>
      <c r="E64" s="77">
        <v>17682</v>
      </c>
    </row>
    <row r="65" spans="1:5" ht="15" x14ac:dyDescent="0.25">
      <c r="A65" s="74">
        <f t="shared" si="0"/>
        <v>5295</v>
      </c>
      <c r="B65" s="45" t="s">
        <v>176</v>
      </c>
      <c r="C65" s="74">
        <v>58054341</v>
      </c>
      <c r="D65" s="75">
        <v>44656</v>
      </c>
      <c r="E65" s="77">
        <v>16534</v>
      </c>
    </row>
    <row r="66" spans="1:5" ht="15" x14ac:dyDescent="0.25">
      <c r="A66" s="74">
        <f t="shared" si="0"/>
        <v>5296</v>
      </c>
      <c r="B66" s="45" t="s">
        <v>177</v>
      </c>
      <c r="C66" s="74">
        <v>59200252</v>
      </c>
      <c r="D66" s="75">
        <v>44656</v>
      </c>
      <c r="E66" s="77">
        <v>14151</v>
      </c>
    </row>
    <row r="67" spans="1:5" ht="15" x14ac:dyDescent="0.25">
      <c r="A67" s="74">
        <f t="shared" si="0"/>
        <v>5297</v>
      </c>
      <c r="B67" s="45" t="s">
        <v>178</v>
      </c>
      <c r="C67" s="74">
        <v>48596351</v>
      </c>
      <c r="D67" s="75">
        <v>44656</v>
      </c>
      <c r="E67" s="77">
        <v>13959</v>
      </c>
    </row>
    <row r="68" spans="1:5" ht="15" x14ac:dyDescent="0.25">
      <c r="A68" s="74">
        <f t="shared" si="0"/>
        <v>5298</v>
      </c>
      <c r="B68" s="45" t="s">
        <v>179</v>
      </c>
      <c r="C68" s="74">
        <v>51531941</v>
      </c>
      <c r="D68" s="75">
        <v>44656</v>
      </c>
      <c r="E68" s="77">
        <v>16298</v>
      </c>
    </row>
    <row r="69" spans="1:5" ht="15" x14ac:dyDescent="0.25">
      <c r="A69" s="74">
        <f t="shared" ref="A69:A132" si="1">A68+1</f>
        <v>5299</v>
      </c>
      <c r="B69" s="45" t="s">
        <v>180</v>
      </c>
      <c r="C69" s="74">
        <v>51832823</v>
      </c>
      <c r="D69" s="75">
        <v>44656</v>
      </c>
      <c r="E69" s="77">
        <v>17438</v>
      </c>
    </row>
    <row r="70" spans="1:5" ht="15" x14ac:dyDescent="0.25">
      <c r="A70" s="74">
        <f t="shared" si="1"/>
        <v>5300</v>
      </c>
      <c r="B70" s="45" t="s">
        <v>181</v>
      </c>
      <c r="C70" s="74">
        <v>59661786</v>
      </c>
      <c r="D70" s="75">
        <v>44656</v>
      </c>
      <c r="E70" s="77">
        <v>14168</v>
      </c>
    </row>
    <row r="71" spans="1:5" ht="15" x14ac:dyDescent="0.25">
      <c r="A71" s="74">
        <f t="shared" si="1"/>
        <v>5301</v>
      </c>
      <c r="B71" s="45" t="s">
        <v>182</v>
      </c>
      <c r="C71" s="74">
        <v>58395882</v>
      </c>
      <c r="D71" s="75">
        <v>44656</v>
      </c>
      <c r="E71" s="77">
        <v>14847</v>
      </c>
    </row>
    <row r="72" spans="1:5" ht="15" x14ac:dyDescent="0.25">
      <c r="A72" s="74">
        <f t="shared" si="1"/>
        <v>5302</v>
      </c>
      <c r="B72" s="45" t="s">
        <v>183</v>
      </c>
      <c r="C72" s="74">
        <v>52768688</v>
      </c>
      <c r="D72" s="75">
        <v>44656</v>
      </c>
      <c r="E72" s="77">
        <v>17172</v>
      </c>
    </row>
    <row r="73" spans="1:5" ht="15" x14ac:dyDescent="0.25">
      <c r="A73" s="74">
        <f t="shared" si="1"/>
        <v>5303</v>
      </c>
      <c r="B73" s="45" t="s">
        <v>184</v>
      </c>
      <c r="C73" s="74">
        <v>58542744</v>
      </c>
      <c r="D73" s="75">
        <v>44656</v>
      </c>
      <c r="E73" s="77">
        <v>15919</v>
      </c>
    </row>
    <row r="74" spans="1:5" ht="15" x14ac:dyDescent="0.25">
      <c r="A74" s="74">
        <f t="shared" si="1"/>
        <v>5304</v>
      </c>
      <c r="B74" s="45" t="s">
        <v>185</v>
      </c>
      <c r="C74" s="74">
        <v>52220485</v>
      </c>
      <c r="D74" s="75">
        <v>44656</v>
      </c>
      <c r="E74" s="77">
        <v>15568</v>
      </c>
    </row>
    <row r="75" spans="1:5" ht="15" x14ac:dyDescent="0.25">
      <c r="A75" s="74">
        <f t="shared" si="1"/>
        <v>5305</v>
      </c>
      <c r="B75" s="45" t="s">
        <v>186</v>
      </c>
      <c r="C75" s="74">
        <v>42885585</v>
      </c>
      <c r="D75" s="75">
        <v>44656</v>
      </c>
      <c r="E75" s="77">
        <v>17429</v>
      </c>
    </row>
    <row r="76" spans="1:5" ht="15" x14ac:dyDescent="0.25">
      <c r="A76" s="74">
        <f t="shared" si="1"/>
        <v>5306</v>
      </c>
      <c r="B76" s="45" t="s">
        <v>187</v>
      </c>
      <c r="C76" s="74">
        <v>51408687</v>
      </c>
      <c r="D76" s="75">
        <v>44656</v>
      </c>
      <c r="E76" s="77">
        <v>17863</v>
      </c>
    </row>
    <row r="77" spans="1:5" ht="15" x14ac:dyDescent="0.25">
      <c r="A77" s="74">
        <f t="shared" si="1"/>
        <v>5307</v>
      </c>
      <c r="B77" s="45" t="s">
        <v>188</v>
      </c>
      <c r="C77" s="74">
        <v>56869114</v>
      </c>
      <c r="D77" s="75">
        <v>44656</v>
      </c>
      <c r="E77" s="77">
        <v>13921</v>
      </c>
    </row>
    <row r="78" spans="1:5" ht="15" x14ac:dyDescent="0.25">
      <c r="A78" s="74">
        <f t="shared" si="1"/>
        <v>5308</v>
      </c>
      <c r="B78" s="45" t="s">
        <v>189</v>
      </c>
      <c r="C78" s="74">
        <v>48596351</v>
      </c>
      <c r="D78" s="75">
        <v>44656</v>
      </c>
      <c r="E78" s="77">
        <v>15214</v>
      </c>
    </row>
    <row r="79" spans="1:5" ht="15" x14ac:dyDescent="0.25">
      <c r="A79" s="74">
        <f t="shared" si="1"/>
        <v>5309</v>
      </c>
      <c r="B79" s="45" t="s">
        <v>190</v>
      </c>
      <c r="C79" s="74">
        <v>58845077</v>
      </c>
      <c r="D79" s="75">
        <v>44656</v>
      </c>
      <c r="E79" s="77">
        <v>14488</v>
      </c>
    </row>
    <row r="80" spans="1:5" ht="15" x14ac:dyDescent="0.25">
      <c r="A80" s="74">
        <f t="shared" si="1"/>
        <v>5310</v>
      </c>
      <c r="B80" s="45" t="s">
        <v>191</v>
      </c>
      <c r="C80" s="74">
        <v>52011661</v>
      </c>
      <c r="D80" s="75">
        <v>44656</v>
      </c>
      <c r="E80" s="77">
        <v>13983</v>
      </c>
    </row>
    <row r="81" spans="1:5" ht="15" x14ac:dyDescent="0.25">
      <c r="A81" s="74">
        <f t="shared" si="1"/>
        <v>5311</v>
      </c>
      <c r="B81" s="45" t="s">
        <v>192</v>
      </c>
      <c r="C81" s="74">
        <v>59831479</v>
      </c>
      <c r="D81" s="75">
        <v>44656</v>
      </c>
      <c r="E81" s="77">
        <v>17568</v>
      </c>
    </row>
    <row r="82" spans="1:5" ht="15" x14ac:dyDescent="0.25">
      <c r="A82" s="74">
        <f t="shared" si="1"/>
        <v>5312</v>
      </c>
      <c r="B82" s="45" t="s">
        <v>193</v>
      </c>
      <c r="C82" s="74">
        <v>59831479</v>
      </c>
      <c r="D82" s="75">
        <v>44656</v>
      </c>
      <c r="E82" s="77">
        <v>15559</v>
      </c>
    </row>
    <row r="83" spans="1:5" ht="15" x14ac:dyDescent="0.25">
      <c r="A83" s="74">
        <f t="shared" si="1"/>
        <v>5313</v>
      </c>
      <c r="B83" s="45" t="s">
        <v>194</v>
      </c>
      <c r="C83" s="74">
        <v>52844860</v>
      </c>
      <c r="D83" s="75">
        <v>44656</v>
      </c>
      <c r="E83" s="77">
        <v>17341</v>
      </c>
    </row>
    <row r="84" spans="1:5" ht="15" x14ac:dyDescent="0.25">
      <c r="A84" s="74">
        <f t="shared" si="1"/>
        <v>5314</v>
      </c>
      <c r="B84" s="45" t="s">
        <v>195</v>
      </c>
      <c r="C84" s="74">
        <v>52479071</v>
      </c>
      <c r="D84" s="75">
        <v>44656</v>
      </c>
      <c r="E84" s="77">
        <v>13941</v>
      </c>
    </row>
    <row r="85" spans="1:5" ht="15" x14ac:dyDescent="0.25">
      <c r="A85" s="74">
        <f t="shared" si="1"/>
        <v>5315</v>
      </c>
      <c r="B85" s="45" t="s">
        <v>196</v>
      </c>
      <c r="C85" s="74">
        <v>57586245</v>
      </c>
      <c r="D85" s="75">
        <v>44656</v>
      </c>
      <c r="E85" s="77">
        <v>14763</v>
      </c>
    </row>
    <row r="86" spans="1:5" ht="15" x14ac:dyDescent="0.25">
      <c r="A86" s="74">
        <f t="shared" si="1"/>
        <v>5316</v>
      </c>
      <c r="B86" s="45" t="s">
        <v>197</v>
      </c>
      <c r="C86" s="74">
        <v>51935190</v>
      </c>
      <c r="D86" s="75">
        <v>44656</v>
      </c>
      <c r="E86" s="77">
        <v>13957</v>
      </c>
    </row>
    <row r="87" spans="1:5" ht="15" x14ac:dyDescent="0.25">
      <c r="A87" s="74">
        <f t="shared" si="1"/>
        <v>5317</v>
      </c>
      <c r="B87" s="45" t="s">
        <v>198</v>
      </c>
      <c r="C87" s="74">
        <v>52859293</v>
      </c>
      <c r="D87" s="75">
        <v>44656</v>
      </c>
      <c r="E87" s="77">
        <v>15858</v>
      </c>
    </row>
    <row r="88" spans="1:5" ht="15" x14ac:dyDescent="0.25">
      <c r="A88" s="74">
        <f t="shared" si="1"/>
        <v>5318</v>
      </c>
      <c r="B88" s="45" t="s">
        <v>199</v>
      </c>
      <c r="C88" s="74">
        <v>57586245</v>
      </c>
      <c r="D88" s="75">
        <v>44656</v>
      </c>
      <c r="E88" s="77">
        <v>15347</v>
      </c>
    </row>
    <row r="89" spans="1:5" ht="15" x14ac:dyDescent="0.25">
      <c r="A89" s="74">
        <f t="shared" si="1"/>
        <v>5319</v>
      </c>
      <c r="B89" s="45" t="s">
        <v>200</v>
      </c>
      <c r="C89" s="74">
        <v>52435777</v>
      </c>
      <c r="D89" s="75">
        <v>44656</v>
      </c>
      <c r="E89" s="77">
        <v>13911</v>
      </c>
    </row>
    <row r="90" spans="1:5" ht="15" x14ac:dyDescent="0.25">
      <c r="A90" s="74">
        <f t="shared" si="1"/>
        <v>5320</v>
      </c>
      <c r="B90" s="45" t="s">
        <v>201</v>
      </c>
      <c r="C90" s="74">
        <v>48596351</v>
      </c>
      <c r="D90" s="75">
        <v>44656</v>
      </c>
      <c r="E90" s="77">
        <v>15496</v>
      </c>
    </row>
    <row r="91" spans="1:5" ht="15" x14ac:dyDescent="0.25">
      <c r="A91" s="74">
        <f t="shared" si="1"/>
        <v>5321</v>
      </c>
      <c r="B91" s="45" t="s">
        <v>202</v>
      </c>
      <c r="C91" s="74">
        <v>57018005</v>
      </c>
      <c r="D91" s="75">
        <v>44656</v>
      </c>
      <c r="E91" s="77">
        <v>17668</v>
      </c>
    </row>
    <row r="92" spans="1:5" ht="15" x14ac:dyDescent="0.25">
      <c r="A92" s="74">
        <f t="shared" si="1"/>
        <v>5322</v>
      </c>
      <c r="B92" s="45" t="s">
        <v>203</v>
      </c>
      <c r="C92" s="74">
        <v>52859293</v>
      </c>
      <c r="D92" s="75">
        <v>44656</v>
      </c>
      <c r="E92" s="77">
        <v>14255</v>
      </c>
    </row>
    <row r="93" spans="1:5" ht="15" x14ac:dyDescent="0.25">
      <c r="A93" s="74">
        <f t="shared" si="1"/>
        <v>5323</v>
      </c>
      <c r="B93" s="45" t="s">
        <v>204</v>
      </c>
      <c r="C93" s="74">
        <v>58395882</v>
      </c>
      <c r="D93" s="75">
        <v>44656</v>
      </c>
      <c r="E93" s="77">
        <v>16831</v>
      </c>
    </row>
    <row r="94" spans="1:5" ht="15" x14ac:dyDescent="0.25">
      <c r="A94" s="74">
        <f t="shared" si="1"/>
        <v>5324</v>
      </c>
      <c r="B94" s="45" t="s">
        <v>205</v>
      </c>
      <c r="C94" s="74">
        <v>52768688</v>
      </c>
      <c r="D94" s="75">
        <v>44656</v>
      </c>
      <c r="E94" s="77">
        <v>15179</v>
      </c>
    </row>
    <row r="95" spans="1:5" ht="15" x14ac:dyDescent="0.25">
      <c r="A95" s="74">
        <f t="shared" si="1"/>
        <v>5325</v>
      </c>
      <c r="B95" s="45" t="s">
        <v>206</v>
      </c>
      <c r="C95" s="74">
        <v>51667304</v>
      </c>
      <c r="D95" s="75">
        <v>44656</v>
      </c>
      <c r="E95" s="77">
        <v>16840</v>
      </c>
    </row>
    <row r="96" spans="1:5" ht="15" x14ac:dyDescent="0.25">
      <c r="A96" s="74">
        <f t="shared" si="1"/>
        <v>5326</v>
      </c>
      <c r="B96" s="45" t="s">
        <v>207</v>
      </c>
      <c r="C96" s="74">
        <v>51473229</v>
      </c>
      <c r="D96" s="75">
        <v>44656</v>
      </c>
      <c r="E96" s="77">
        <v>15693</v>
      </c>
    </row>
    <row r="97" spans="1:5" ht="15" x14ac:dyDescent="0.25">
      <c r="A97" s="74">
        <f t="shared" si="1"/>
        <v>5327</v>
      </c>
      <c r="B97" s="45" t="s">
        <v>208</v>
      </c>
      <c r="C97" s="74">
        <v>52675081</v>
      </c>
      <c r="D97" s="75">
        <v>44656</v>
      </c>
      <c r="E97" s="77">
        <v>15419</v>
      </c>
    </row>
    <row r="98" spans="1:5" ht="15" x14ac:dyDescent="0.25">
      <c r="A98" s="74">
        <f t="shared" si="1"/>
        <v>5328</v>
      </c>
      <c r="B98" s="45" t="s">
        <v>209</v>
      </c>
      <c r="C98" s="74">
        <v>51531941</v>
      </c>
      <c r="D98" s="75">
        <v>44656</v>
      </c>
      <c r="E98" s="77">
        <v>16500</v>
      </c>
    </row>
    <row r="99" spans="1:5" ht="15" x14ac:dyDescent="0.25">
      <c r="A99" s="74">
        <f t="shared" si="1"/>
        <v>5329</v>
      </c>
      <c r="B99" s="45" t="s">
        <v>210</v>
      </c>
      <c r="C99" s="74">
        <v>58278648</v>
      </c>
      <c r="D99" s="75">
        <v>44656</v>
      </c>
      <c r="E99" s="77">
        <v>16299</v>
      </c>
    </row>
    <row r="100" spans="1:5" ht="15" x14ac:dyDescent="0.25">
      <c r="A100" s="74">
        <f t="shared" si="1"/>
        <v>5330</v>
      </c>
      <c r="B100" s="45" t="s">
        <v>211</v>
      </c>
      <c r="C100" s="74">
        <v>56869114</v>
      </c>
      <c r="D100" s="75">
        <v>44656</v>
      </c>
      <c r="E100" s="77">
        <v>15722</v>
      </c>
    </row>
    <row r="101" spans="1:5" ht="15" x14ac:dyDescent="0.25">
      <c r="A101" s="74">
        <f t="shared" si="1"/>
        <v>5331</v>
      </c>
      <c r="B101" s="45" t="s">
        <v>212</v>
      </c>
      <c r="C101" s="74">
        <v>52435777</v>
      </c>
      <c r="D101" s="75">
        <v>44656</v>
      </c>
      <c r="E101" s="77">
        <v>15933</v>
      </c>
    </row>
    <row r="102" spans="1:5" ht="15" x14ac:dyDescent="0.25">
      <c r="A102" s="74">
        <f t="shared" si="1"/>
        <v>5332</v>
      </c>
      <c r="B102" s="45" t="s">
        <v>213</v>
      </c>
      <c r="C102" s="74">
        <v>51408687</v>
      </c>
      <c r="D102" s="75">
        <v>44656</v>
      </c>
      <c r="E102" s="77">
        <v>16536</v>
      </c>
    </row>
    <row r="103" spans="1:5" ht="15" x14ac:dyDescent="0.25">
      <c r="A103" s="74">
        <f t="shared" si="1"/>
        <v>5333</v>
      </c>
      <c r="B103" s="45" t="s">
        <v>214</v>
      </c>
      <c r="C103" s="74">
        <v>58100234</v>
      </c>
      <c r="D103" s="75">
        <v>44656</v>
      </c>
      <c r="E103" s="77">
        <v>16376</v>
      </c>
    </row>
    <row r="104" spans="1:5" ht="15" x14ac:dyDescent="0.25">
      <c r="A104" s="74">
        <f t="shared" si="1"/>
        <v>5334</v>
      </c>
      <c r="B104" s="45" t="s">
        <v>215</v>
      </c>
      <c r="C104" s="74">
        <v>43082270</v>
      </c>
      <c r="D104" s="75">
        <v>44656</v>
      </c>
      <c r="E104" s="77">
        <v>14822</v>
      </c>
    </row>
    <row r="105" spans="1:5" ht="15" x14ac:dyDescent="0.25">
      <c r="A105" s="74">
        <f t="shared" si="1"/>
        <v>5335</v>
      </c>
      <c r="B105" s="45" t="s">
        <v>216</v>
      </c>
      <c r="C105" s="74">
        <v>52008489</v>
      </c>
      <c r="D105" s="75">
        <v>44656</v>
      </c>
      <c r="E105" s="77">
        <v>15855</v>
      </c>
    </row>
    <row r="106" spans="1:5" ht="15" x14ac:dyDescent="0.25">
      <c r="A106" s="74">
        <f t="shared" si="1"/>
        <v>5336</v>
      </c>
      <c r="B106" s="45" t="s">
        <v>217</v>
      </c>
      <c r="C106" s="74">
        <v>57110398</v>
      </c>
      <c r="D106" s="75">
        <v>44656</v>
      </c>
      <c r="E106" s="77">
        <v>16770</v>
      </c>
    </row>
    <row r="107" spans="1:5" ht="15" x14ac:dyDescent="0.25">
      <c r="A107" s="74">
        <f t="shared" si="1"/>
        <v>5337</v>
      </c>
      <c r="B107" s="45" t="s">
        <v>218</v>
      </c>
      <c r="C107" s="74">
        <v>55886231</v>
      </c>
      <c r="D107" s="75">
        <v>44656</v>
      </c>
      <c r="E107" s="77">
        <v>13961</v>
      </c>
    </row>
    <row r="108" spans="1:5" ht="15" x14ac:dyDescent="0.25">
      <c r="A108" s="74">
        <f t="shared" si="1"/>
        <v>5338</v>
      </c>
      <c r="B108" s="45" t="s">
        <v>219</v>
      </c>
      <c r="C108" s="74">
        <v>52124968</v>
      </c>
      <c r="D108" s="75">
        <v>44656</v>
      </c>
      <c r="E108" s="77">
        <v>14136</v>
      </c>
    </row>
    <row r="109" spans="1:5" ht="15" x14ac:dyDescent="0.25">
      <c r="A109" s="74">
        <f t="shared" si="1"/>
        <v>5339</v>
      </c>
      <c r="B109" s="45" t="s">
        <v>220</v>
      </c>
      <c r="C109" s="74">
        <v>59489937</v>
      </c>
      <c r="D109" s="75">
        <v>44656</v>
      </c>
      <c r="E109" s="77">
        <v>14291</v>
      </c>
    </row>
    <row r="110" spans="1:5" ht="15" x14ac:dyDescent="0.25">
      <c r="A110" s="74">
        <f t="shared" si="1"/>
        <v>5340</v>
      </c>
      <c r="B110" s="45" t="s">
        <v>221</v>
      </c>
      <c r="C110" s="74">
        <v>52220485</v>
      </c>
      <c r="D110" s="75">
        <v>44656</v>
      </c>
      <c r="E110" s="77">
        <v>14143</v>
      </c>
    </row>
    <row r="111" spans="1:5" ht="15" x14ac:dyDescent="0.25">
      <c r="A111" s="74">
        <f t="shared" si="1"/>
        <v>5341</v>
      </c>
      <c r="B111" s="45" t="s">
        <v>222</v>
      </c>
      <c r="C111" s="74">
        <v>52572718</v>
      </c>
      <c r="D111" s="75">
        <v>44656</v>
      </c>
      <c r="E111" s="77">
        <v>16136</v>
      </c>
    </row>
    <row r="112" spans="1:5" ht="15" x14ac:dyDescent="0.25">
      <c r="A112" s="74">
        <f t="shared" si="1"/>
        <v>5342</v>
      </c>
      <c r="B112" s="45" t="s">
        <v>223</v>
      </c>
      <c r="C112" s="74">
        <v>58511018</v>
      </c>
      <c r="D112" s="75">
        <v>44656</v>
      </c>
      <c r="E112" s="77">
        <v>14343</v>
      </c>
    </row>
    <row r="113" spans="1:5" ht="15" x14ac:dyDescent="0.25">
      <c r="A113" s="74">
        <f t="shared" si="1"/>
        <v>5343</v>
      </c>
      <c r="B113" s="45" t="s">
        <v>179</v>
      </c>
      <c r="C113" s="74">
        <v>59661786</v>
      </c>
      <c r="D113" s="75">
        <v>44656</v>
      </c>
      <c r="E113" s="77">
        <v>17696</v>
      </c>
    </row>
    <row r="114" spans="1:5" ht="15" x14ac:dyDescent="0.25">
      <c r="A114" s="74">
        <f t="shared" si="1"/>
        <v>5344</v>
      </c>
      <c r="B114" s="45" t="s">
        <v>224</v>
      </c>
      <c r="C114" s="74">
        <v>52805658</v>
      </c>
      <c r="D114" s="75">
        <v>44656</v>
      </c>
      <c r="E114" s="77">
        <v>17732</v>
      </c>
    </row>
    <row r="115" spans="1:5" ht="15" x14ac:dyDescent="0.25">
      <c r="A115" s="74">
        <f t="shared" si="1"/>
        <v>5345</v>
      </c>
      <c r="B115" s="45" t="s">
        <v>225</v>
      </c>
      <c r="C115" s="74">
        <v>52008489</v>
      </c>
      <c r="D115" s="75">
        <v>44656</v>
      </c>
      <c r="E115" s="77">
        <v>16099</v>
      </c>
    </row>
    <row r="116" spans="1:5" ht="15" x14ac:dyDescent="0.25">
      <c r="A116" s="74">
        <f t="shared" si="1"/>
        <v>5346</v>
      </c>
      <c r="B116" s="45" t="s">
        <v>226</v>
      </c>
      <c r="C116" s="74">
        <v>52768688</v>
      </c>
      <c r="D116" s="75">
        <v>44656</v>
      </c>
      <c r="E116" s="77">
        <v>14298</v>
      </c>
    </row>
    <row r="117" spans="1:5" ht="15" x14ac:dyDescent="0.25">
      <c r="A117" s="74">
        <f t="shared" si="1"/>
        <v>5347</v>
      </c>
      <c r="B117" s="45" t="s">
        <v>227</v>
      </c>
      <c r="C117" s="74">
        <v>51935190</v>
      </c>
      <c r="D117" s="75">
        <v>44656</v>
      </c>
      <c r="E117" s="77">
        <v>14214</v>
      </c>
    </row>
    <row r="118" spans="1:5" ht="15" x14ac:dyDescent="0.25">
      <c r="A118" s="74">
        <f t="shared" si="1"/>
        <v>5348</v>
      </c>
      <c r="B118" s="45" t="s">
        <v>228</v>
      </c>
      <c r="C118" s="74">
        <v>52096410</v>
      </c>
      <c r="D118" s="75">
        <v>44656</v>
      </c>
      <c r="E118" s="77">
        <v>17349</v>
      </c>
    </row>
    <row r="119" spans="1:5" ht="15" x14ac:dyDescent="0.25">
      <c r="A119" s="74">
        <f t="shared" si="1"/>
        <v>5349</v>
      </c>
      <c r="B119" s="45" t="s">
        <v>229</v>
      </c>
      <c r="C119" s="74">
        <v>43082270</v>
      </c>
      <c r="D119" s="75">
        <v>44656</v>
      </c>
      <c r="E119" s="77">
        <v>14347</v>
      </c>
    </row>
    <row r="120" spans="1:5" ht="15" x14ac:dyDescent="0.25">
      <c r="A120" s="74">
        <f t="shared" si="1"/>
        <v>5350</v>
      </c>
      <c r="B120" s="45" t="s">
        <v>230</v>
      </c>
      <c r="C120" s="74">
        <v>59489937</v>
      </c>
      <c r="D120" s="75">
        <v>44656</v>
      </c>
      <c r="E120" s="77">
        <v>16585</v>
      </c>
    </row>
    <row r="121" spans="1:5" ht="15" x14ac:dyDescent="0.25">
      <c r="A121" s="74">
        <f t="shared" si="1"/>
        <v>5351</v>
      </c>
      <c r="B121" s="45" t="s">
        <v>231</v>
      </c>
      <c r="C121" s="74">
        <v>58278648</v>
      </c>
      <c r="D121" s="75">
        <v>44656</v>
      </c>
      <c r="E121" s="77">
        <v>15794</v>
      </c>
    </row>
    <row r="122" spans="1:5" ht="15" x14ac:dyDescent="0.25">
      <c r="A122" s="74">
        <f t="shared" si="1"/>
        <v>5352</v>
      </c>
      <c r="B122" s="45" t="s">
        <v>232</v>
      </c>
      <c r="C122" s="74">
        <v>52800363</v>
      </c>
      <c r="D122" s="75">
        <v>44656</v>
      </c>
      <c r="E122" s="77">
        <v>14061</v>
      </c>
    </row>
    <row r="123" spans="1:5" ht="15" x14ac:dyDescent="0.25">
      <c r="A123" s="74">
        <f t="shared" si="1"/>
        <v>5353</v>
      </c>
      <c r="B123" s="45" t="s">
        <v>233</v>
      </c>
      <c r="C123" s="74">
        <v>52011661</v>
      </c>
      <c r="D123" s="75">
        <v>44656</v>
      </c>
      <c r="E123" s="77">
        <v>17575</v>
      </c>
    </row>
    <row r="124" spans="1:5" ht="15" x14ac:dyDescent="0.25">
      <c r="A124" s="74">
        <f t="shared" si="1"/>
        <v>5354</v>
      </c>
      <c r="B124" s="45" t="s">
        <v>234</v>
      </c>
      <c r="C124" s="74">
        <v>52777719</v>
      </c>
      <c r="D124" s="75">
        <v>44656</v>
      </c>
      <c r="E124" s="77">
        <v>15376</v>
      </c>
    </row>
    <row r="125" spans="1:5" ht="15" x14ac:dyDescent="0.25">
      <c r="A125" s="74">
        <f t="shared" si="1"/>
        <v>5355</v>
      </c>
      <c r="B125" s="45" t="s">
        <v>235</v>
      </c>
      <c r="C125" s="74">
        <v>52008489</v>
      </c>
      <c r="D125" s="75">
        <v>44656</v>
      </c>
      <c r="E125" s="77">
        <v>17048</v>
      </c>
    </row>
    <row r="126" spans="1:5" ht="15" x14ac:dyDescent="0.25">
      <c r="A126" s="74">
        <f t="shared" si="1"/>
        <v>5356</v>
      </c>
      <c r="B126" s="45" t="s">
        <v>236</v>
      </c>
      <c r="C126" s="74">
        <v>45890456</v>
      </c>
      <c r="D126" s="75">
        <v>44656</v>
      </c>
      <c r="E126" s="77">
        <v>17400</v>
      </c>
    </row>
    <row r="127" spans="1:5" ht="15" x14ac:dyDescent="0.25">
      <c r="A127" s="74">
        <f t="shared" si="1"/>
        <v>5357</v>
      </c>
      <c r="B127" s="45" t="s">
        <v>237</v>
      </c>
      <c r="C127" s="74">
        <v>51832823</v>
      </c>
      <c r="D127" s="75">
        <v>44656</v>
      </c>
      <c r="E127" s="77">
        <v>16298</v>
      </c>
    </row>
    <row r="128" spans="1:5" ht="15" x14ac:dyDescent="0.25">
      <c r="A128" s="74">
        <f t="shared" si="1"/>
        <v>5358</v>
      </c>
      <c r="B128" s="45" t="s">
        <v>238</v>
      </c>
      <c r="C128" s="74">
        <v>43082270</v>
      </c>
      <c r="D128" s="75">
        <v>44656</v>
      </c>
      <c r="E128" s="77">
        <v>15590</v>
      </c>
    </row>
    <row r="129" spans="1:5" ht="15" x14ac:dyDescent="0.25">
      <c r="A129" s="74">
        <f t="shared" si="1"/>
        <v>5359</v>
      </c>
      <c r="B129" s="45" t="s">
        <v>239</v>
      </c>
      <c r="C129" s="74">
        <v>48845981</v>
      </c>
      <c r="D129" s="75">
        <v>44656</v>
      </c>
      <c r="E129" s="77">
        <v>14062</v>
      </c>
    </row>
    <row r="130" spans="1:5" ht="15" x14ac:dyDescent="0.25">
      <c r="A130" s="74">
        <f t="shared" si="1"/>
        <v>5360</v>
      </c>
      <c r="B130" s="45" t="s">
        <v>240</v>
      </c>
      <c r="C130" s="74">
        <v>52124968</v>
      </c>
      <c r="D130" s="75">
        <v>44656</v>
      </c>
      <c r="E130" s="77">
        <v>17840</v>
      </c>
    </row>
    <row r="131" spans="1:5" ht="15" x14ac:dyDescent="0.25">
      <c r="A131" s="74">
        <f t="shared" si="1"/>
        <v>5361</v>
      </c>
      <c r="B131" s="45" t="s">
        <v>241</v>
      </c>
      <c r="C131" s="74">
        <v>59661786</v>
      </c>
      <c r="D131" s="75">
        <v>44656</v>
      </c>
      <c r="E131" s="77">
        <v>14767</v>
      </c>
    </row>
    <row r="132" spans="1:5" ht="15" x14ac:dyDescent="0.25">
      <c r="A132" s="74">
        <f t="shared" si="1"/>
        <v>5362</v>
      </c>
      <c r="B132" s="45" t="s">
        <v>242</v>
      </c>
      <c r="C132" s="74">
        <v>52273117</v>
      </c>
      <c r="D132" s="75">
        <v>44656</v>
      </c>
      <c r="E132" s="77">
        <v>14214</v>
      </c>
    </row>
    <row r="133" spans="1:5" ht="15" x14ac:dyDescent="0.25">
      <c r="A133" s="74">
        <f t="shared" ref="A133:A196" si="2">A132+1</f>
        <v>5363</v>
      </c>
      <c r="B133" s="45" t="s">
        <v>243</v>
      </c>
      <c r="C133" s="74">
        <v>52818476</v>
      </c>
      <c r="D133" s="75">
        <v>44656</v>
      </c>
      <c r="E133" s="77">
        <v>16826</v>
      </c>
    </row>
    <row r="134" spans="1:5" ht="15" x14ac:dyDescent="0.25">
      <c r="A134" s="74">
        <f t="shared" si="2"/>
        <v>5364</v>
      </c>
      <c r="B134" s="45" t="s">
        <v>137</v>
      </c>
      <c r="C134" s="74">
        <v>51531941</v>
      </c>
      <c r="D134" s="75">
        <v>44656</v>
      </c>
      <c r="E134" s="77">
        <v>15709</v>
      </c>
    </row>
    <row r="135" spans="1:5" ht="15" x14ac:dyDescent="0.25">
      <c r="A135" s="74">
        <f t="shared" si="2"/>
        <v>5365</v>
      </c>
      <c r="B135" s="45" t="s">
        <v>244</v>
      </c>
      <c r="C135" s="74">
        <v>59489937</v>
      </c>
      <c r="D135" s="75">
        <v>44656</v>
      </c>
      <c r="E135" s="77">
        <v>14808</v>
      </c>
    </row>
    <row r="136" spans="1:5" ht="15" x14ac:dyDescent="0.25">
      <c r="A136" s="74">
        <f t="shared" si="2"/>
        <v>5366</v>
      </c>
      <c r="B136" s="45" t="s">
        <v>245</v>
      </c>
      <c r="C136" s="74">
        <v>56174723</v>
      </c>
      <c r="D136" s="75">
        <v>44656</v>
      </c>
      <c r="E136" s="77">
        <v>15161</v>
      </c>
    </row>
    <row r="137" spans="1:5" ht="15" x14ac:dyDescent="0.25">
      <c r="A137" s="74">
        <f t="shared" si="2"/>
        <v>5367</v>
      </c>
      <c r="B137" s="45" t="s">
        <v>246</v>
      </c>
      <c r="C137" s="74">
        <v>54287792</v>
      </c>
      <c r="D137" s="75">
        <v>44656</v>
      </c>
      <c r="E137" s="77">
        <v>17308</v>
      </c>
    </row>
    <row r="138" spans="1:5" ht="15" x14ac:dyDescent="0.25">
      <c r="A138" s="74">
        <f t="shared" si="2"/>
        <v>5368</v>
      </c>
      <c r="B138" s="45" t="s">
        <v>247</v>
      </c>
      <c r="C138" s="74">
        <v>51318676</v>
      </c>
      <c r="D138" s="75">
        <v>44656</v>
      </c>
      <c r="E138" s="77">
        <v>17797</v>
      </c>
    </row>
    <row r="139" spans="1:5" ht="15" x14ac:dyDescent="0.25">
      <c r="A139" s="74">
        <f t="shared" si="2"/>
        <v>5369</v>
      </c>
      <c r="B139" s="45" t="s">
        <v>248</v>
      </c>
      <c r="C139" s="74">
        <v>58395882</v>
      </c>
      <c r="D139" s="75">
        <v>44656</v>
      </c>
      <c r="E139" s="77">
        <v>14921</v>
      </c>
    </row>
    <row r="140" spans="1:5" ht="15" x14ac:dyDescent="0.25">
      <c r="A140" s="74">
        <f t="shared" si="2"/>
        <v>5370</v>
      </c>
      <c r="B140" s="45" t="s">
        <v>249</v>
      </c>
      <c r="C140" s="74">
        <v>52728675</v>
      </c>
      <c r="D140" s="75">
        <v>44656</v>
      </c>
      <c r="E140" s="77">
        <v>15246</v>
      </c>
    </row>
    <row r="141" spans="1:5" ht="15" x14ac:dyDescent="0.25">
      <c r="A141" s="74">
        <f t="shared" si="2"/>
        <v>5371</v>
      </c>
      <c r="B141" s="45" t="s">
        <v>222</v>
      </c>
      <c r="C141" s="74">
        <v>45890456</v>
      </c>
      <c r="D141" s="75">
        <v>44656</v>
      </c>
      <c r="E141" s="77">
        <v>14796</v>
      </c>
    </row>
    <row r="142" spans="1:5" ht="15" x14ac:dyDescent="0.25">
      <c r="A142" s="74">
        <f t="shared" si="2"/>
        <v>5372</v>
      </c>
      <c r="B142" s="45" t="s">
        <v>250</v>
      </c>
      <c r="C142" s="74">
        <v>59831479</v>
      </c>
      <c r="D142" s="75">
        <v>44656</v>
      </c>
      <c r="E142" s="77">
        <v>14791</v>
      </c>
    </row>
    <row r="143" spans="1:5" ht="15" x14ac:dyDescent="0.25">
      <c r="A143" s="74">
        <f t="shared" si="2"/>
        <v>5373</v>
      </c>
      <c r="B143" s="45" t="s">
        <v>251</v>
      </c>
      <c r="C143" s="74">
        <v>52479071</v>
      </c>
      <c r="D143" s="75">
        <v>44656</v>
      </c>
      <c r="E143" s="77">
        <v>16150</v>
      </c>
    </row>
    <row r="144" spans="1:5" ht="15" x14ac:dyDescent="0.25">
      <c r="A144" s="74">
        <f t="shared" si="2"/>
        <v>5374</v>
      </c>
      <c r="B144" s="45" t="s">
        <v>252</v>
      </c>
      <c r="C144" s="74">
        <v>52805658</v>
      </c>
      <c r="D144" s="75">
        <v>44656</v>
      </c>
      <c r="E144" s="77">
        <v>16927</v>
      </c>
    </row>
    <row r="145" spans="1:5" ht="15" x14ac:dyDescent="0.25">
      <c r="A145" s="74">
        <f t="shared" si="2"/>
        <v>5375</v>
      </c>
      <c r="B145" s="45" t="s">
        <v>253</v>
      </c>
      <c r="C145" s="74">
        <v>42381874</v>
      </c>
      <c r="D145" s="75">
        <v>44656</v>
      </c>
      <c r="E145" s="77">
        <v>13952</v>
      </c>
    </row>
    <row r="146" spans="1:5" ht="15" x14ac:dyDescent="0.25">
      <c r="A146" s="74">
        <f t="shared" si="2"/>
        <v>5376</v>
      </c>
      <c r="B146" s="45" t="s">
        <v>254</v>
      </c>
      <c r="C146" s="74">
        <v>58186665</v>
      </c>
      <c r="D146" s="75">
        <v>44656</v>
      </c>
      <c r="E146" s="77">
        <v>16604</v>
      </c>
    </row>
    <row r="147" spans="1:5" ht="15" x14ac:dyDescent="0.25">
      <c r="A147" s="74">
        <f t="shared" si="2"/>
        <v>5377</v>
      </c>
      <c r="B147" s="45" t="s">
        <v>255</v>
      </c>
      <c r="C147" s="74">
        <v>51667304</v>
      </c>
      <c r="D147" s="75">
        <v>44656</v>
      </c>
      <c r="E147" s="77">
        <v>14507</v>
      </c>
    </row>
    <row r="148" spans="1:5" ht="15" x14ac:dyDescent="0.25">
      <c r="A148" s="74">
        <f t="shared" si="2"/>
        <v>5378</v>
      </c>
      <c r="B148" s="45" t="s">
        <v>256</v>
      </c>
      <c r="C148" s="74">
        <v>51473229</v>
      </c>
      <c r="D148" s="75">
        <v>44656</v>
      </c>
      <c r="E148" s="77">
        <v>16462</v>
      </c>
    </row>
    <row r="149" spans="1:5" ht="15" x14ac:dyDescent="0.25">
      <c r="A149" s="74">
        <f t="shared" si="2"/>
        <v>5379</v>
      </c>
      <c r="B149" s="45" t="s">
        <v>257</v>
      </c>
      <c r="C149" s="74">
        <v>52015927</v>
      </c>
      <c r="D149" s="75">
        <v>44656</v>
      </c>
      <c r="E149" s="77">
        <v>14887</v>
      </c>
    </row>
    <row r="150" spans="1:5" ht="15" x14ac:dyDescent="0.25">
      <c r="A150" s="74">
        <f t="shared" si="2"/>
        <v>5380</v>
      </c>
      <c r="B150" s="45" t="s">
        <v>258</v>
      </c>
      <c r="C150" s="74">
        <v>52572718</v>
      </c>
      <c r="D150" s="75">
        <v>44656</v>
      </c>
      <c r="E150" s="77">
        <v>14018</v>
      </c>
    </row>
    <row r="151" spans="1:5" ht="15" x14ac:dyDescent="0.25">
      <c r="A151" s="74">
        <f t="shared" si="2"/>
        <v>5381</v>
      </c>
      <c r="B151" s="45" t="s">
        <v>259</v>
      </c>
      <c r="C151" s="74">
        <v>52818476</v>
      </c>
      <c r="D151" s="75">
        <v>44656</v>
      </c>
      <c r="E151" s="77">
        <v>16581</v>
      </c>
    </row>
    <row r="152" spans="1:5" ht="15" x14ac:dyDescent="0.25">
      <c r="A152" s="74">
        <f t="shared" si="2"/>
        <v>5382</v>
      </c>
      <c r="B152" s="45" t="s">
        <v>260</v>
      </c>
      <c r="C152" s="74">
        <v>58845077</v>
      </c>
      <c r="D152" s="75">
        <v>44656</v>
      </c>
      <c r="E152" s="77">
        <v>15509</v>
      </c>
    </row>
    <row r="153" spans="1:5" ht="15" x14ac:dyDescent="0.25">
      <c r="A153" s="74">
        <f t="shared" si="2"/>
        <v>5383</v>
      </c>
      <c r="B153" s="45" t="s">
        <v>261</v>
      </c>
      <c r="C153" s="74">
        <v>54287792</v>
      </c>
      <c r="D153" s="75">
        <v>44656</v>
      </c>
      <c r="E153" s="77">
        <v>14253</v>
      </c>
    </row>
    <row r="154" spans="1:5" ht="15" x14ac:dyDescent="0.25">
      <c r="A154" s="74">
        <f t="shared" si="2"/>
        <v>5384</v>
      </c>
      <c r="B154" s="45" t="s">
        <v>262</v>
      </c>
      <c r="C154" s="74">
        <v>59219025</v>
      </c>
      <c r="D154" s="75">
        <v>44656</v>
      </c>
      <c r="E154" s="77">
        <v>17577</v>
      </c>
    </row>
    <row r="155" spans="1:5" ht="15" x14ac:dyDescent="0.25">
      <c r="A155" s="74">
        <f t="shared" si="2"/>
        <v>5385</v>
      </c>
      <c r="B155" s="45" t="s">
        <v>156</v>
      </c>
      <c r="C155" s="74">
        <v>56174723</v>
      </c>
      <c r="D155" s="75">
        <v>44656</v>
      </c>
      <c r="E155" s="77">
        <v>14533</v>
      </c>
    </row>
    <row r="156" spans="1:5" ht="15" x14ac:dyDescent="0.25">
      <c r="A156" s="74">
        <f t="shared" si="2"/>
        <v>5386</v>
      </c>
      <c r="B156" s="45" t="s">
        <v>263</v>
      </c>
      <c r="C156" s="74">
        <v>57018005</v>
      </c>
      <c r="D156" s="75">
        <v>44656</v>
      </c>
      <c r="E156" s="77">
        <v>15798</v>
      </c>
    </row>
    <row r="157" spans="1:5" ht="15" x14ac:dyDescent="0.25">
      <c r="A157" s="74">
        <f t="shared" si="2"/>
        <v>5387</v>
      </c>
      <c r="B157" s="45" t="s">
        <v>264</v>
      </c>
      <c r="C157" s="74">
        <v>52728675</v>
      </c>
      <c r="D157" s="75">
        <v>44656</v>
      </c>
      <c r="E157" s="77">
        <v>15710</v>
      </c>
    </row>
    <row r="158" spans="1:5" ht="15" x14ac:dyDescent="0.25">
      <c r="A158" s="74">
        <f t="shared" si="2"/>
        <v>5388</v>
      </c>
      <c r="B158" s="45" t="s">
        <v>265</v>
      </c>
      <c r="C158" s="74">
        <v>59205007</v>
      </c>
      <c r="D158" s="75">
        <v>44656</v>
      </c>
      <c r="E158" s="77">
        <v>14645</v>
      </c>
    </row>
    <row r="159" spans="1:5" ht="15" x14ac:dyDescent="0.25">
      <c r="A159" s="74">
        <f t="shared" si="2"/>
        <v>5389</v>
      </c>
      <c r="B159" s="45" t="s">
        <v>266</v>
      </c>
      <c r="C159" s="74">
        <v>52463520</v>
      </c>
      <c r="D159" s="75">
        <v>44656</v>
      </c>
      <c r="E159" s="77">
        <v>14705</v>
      </c>
    </row>
    <row r="160" spans="1:5" ht="15" x14ac:dyDescent="0.25">
      <c r="A160" s="74">
        <f t="shared" si="2"/>
        <v>5390</v>
      </c>
      <c r="B160" s="45" t="s">
        <v>267</v>
      </c>
      <c r="C160" s="74">
        <v>52844860</v>
      </c>
      <c r="D160" s="75">
        <v>44656</v>
      </c>
      <c r="E160" s="77">
        <v>17720</v>
      </c>
    </row>
    <row r="161" spans="1:5" ht="15" x14ac:dyDescent="0.25">
      <c r="A161" s="74">
        <f t="shared" si="2"/>
        <v>5391</v>
      </c>
      <c r="B161" s="45" t="s">
        <v>268</v>
      </c>
      <c r="C161" s="74">
        <v>48793558</v>
      </c>
      <c r="D161" s="75">
        <v>44656</v>
      </c>
      <c r="E161" s="77">
        <v>15332</v>
      </c>
    </row>
    <row r="162" spans="1:5" ht="15" x14ac:dyDescent="0.25">
      <c r="A162" s="74">
        <f t="shared" si="2"/>
        <v>5392</v>
      </c>
      <c r="B162" s="45" t="s">
        <v>269</v>
      </c>
      <c r="C162" s="74">
        <v>58278648</v>
      </c>
      <c r="D162" s="75">
        <v>44656</v>
      </c>
      <c r="E162" s="77">
        <v>17516</v>
      </c>
    </row>
    <row r="163" spans="1:5" ht="15" x14ac:dyDescent="0.25">
      <c r="A163" s="74">
        <f t="shared" si="2"/>
        <v>5393</v>
      </c>
      <c r="B163" s="45" t="s">
        <v>270</v>
      </c>
      <c r="C163" s="74">
        <v>52463520</v>
      </c>
      <c r="D163" s="75">
        <v>44656</v>
      </c>
      <c r="E163" s="77">
        <v>16932</v>
      </c>
    </row>
    <row r="164" spans="1:5" ht="15" x14ac:dyDescent="0.25">
      <c r="A164" s="74">
        <f t="shared" si="2"/>
        <v>5394</v>
      </c>
      <c r="B164" s="45" t="s">
        <v>271</v>
      </c>
      <c r="C164" s="74">
        <v>52800363</v>
      </c>
      <c r="D164" s="75">
        <v>44656</v>
      </c>
      <c r="E164" s="77">
        <v>16957</v>
      </c>
    </row>
    <row r="165" spans="1:5" ht="15" x14ac:dyDescent="0.25">
      <c r="A165" s="74">
        <f t="shared" si="2"/>
        <v>5395</v>
      </c>
      <c r="B165" s="45" t="s">
        <v>272</v>
      </c>
      <c r="C165" s="74">
        <v>51935190</v>
      </c>
      <c r="D165" s="75">
        <v>44656</v>
      </c>
      <c r="E165" s="77">
        <v>16385</v>
      </c>
    </row>
    <row r="166" spans="1:5" ht="15" x14ac:dyDescent="0.25">
      <c r="A166" s="74">
        <f t="shared" si="2"/>
        <v>5396</v>
      </c>
      <c r="B166" s="45" t="s">
        <v>273</v>
      </c>
      <c r="C166" s="74">
        <v>58186665</v>
      </c>
      <c r="D166" s="75">
        <v>44656</v>
      </c>
      <c r="E166" s="77">
        <v>15800</v>
      </c>
    </row>
    <row r="167" spans="1:5" ht="15" x14ac:dyDescent="0.25">
      <c r="A167" s="74">
        <f t="shared" si="2"/>
        <v>5397</v>
      </c>
      <c r="B167" s="45" t="s">
        <v>274</v>
      </c>
      <c r="C167" s="74">
        <v>59831479</v>
      </c>
      <c r="D167" s="75">
        <v>44656</v>
      </c>
      <c r="E167" s="77">
        <v>17365</v>
      </c>
    </row>
    <row r="168" spans="1:5" ht="15" x14ac:dyDescent="0.25">
      <c r="A168" s="74">
        <f t="shared" si="2"/>
        <v>5398</v>
      </c>
      <c r="B168" s="45" t="s">
        <v>275</v>
      </c>
      <c r="C168" s="74">
        <v>52777719</v>
      </c>
      <c r="D168" s="75">
        <v>44656</v>
      </c>
      <c r="E168" s="77">
        <v>15450</v>
      </c>
    </row>
    <row r="169" spans="1:5" ht="15" x14ac:dyDescent="0.25">
      <c r="A169" s="74">
        <f t="shared" si="2"/>
        <v>5399</v>
      </c>
      <c r="B169" s="45" t="s">
        <v>276</v>
      </c>
      <c r="C169" s="74">
        <v>58186665</v>
      </c>
      <c r="D169" s="75">
        <v>44656</v>
      </c>
      <c r="E169" s="77">
        <v>15237</v>
      </c>
    </row>
    <row r="170" spans="1:5" ht="15" x14ac:dyDescent="0.25">
      <c r="A170" s="74">
        <f t="shared" si="2"/>
        <v>5400</v>
      </c>
      <c r="B170" s="45" t="s">
        <v>277</v>
      </c>
      <c r="C170" s="74">
        <v>52692052</v>
      </c>
      <c r="D170" s="75">
        <v>44656</v>
      </c>
      <c r="E170" s="77">
        <v>13991</v>
      </c>
    </row>
    <row r="171" spans="1:5" ht="15" x14ac:dyDescent="0.25">
      <c r="A171" s="74">
        <f t="shared" si="2"/>
        <v>5401</v>
      </c>
      <c r="B171" s="45" t="s">
        <v>278</v>
      </c>
      <c r="C171" s="74">
        <v>52777719</v>
      </c>
      <c r="D171" s="75">
        <v>44656</v>
      </c>
      <c r="E171" s="77">
        <v>14309</v>
      </c>
    </row>
    <row r="172" spans="1:5" ht="15" x14ac:dyDescent="0.25">
      <c r="A172" s="74">
        <f t="shared" si="2"/>
        <v>5402</v>
      </c>
      <c r="B172" s="45" t="s">
        <v>279</v>
      </c>
      <c r="C172" s="74">
        <v>52818476</v>
      </c>
      <c r="D172" s="75">
        <v>44656</v>
      </c>
      <c r="E172" s="77">
        <v>14844</v>
      </c>
    </row>
    <row r="173" spans="1:5" ht="15" x14ac:dyDescent="0.25">
      <c r="A173" s="74">
        <f t="shared" si="2"/>
        <v>5403</v>
      </c>
      <c r="B173" s="45" t="s">
        <v>280</v>
      </c>
      <c r="C173" s="74">
        <v>59809051</v>
      </c>
      <c r="D173" s="75">
        <v>44656</v>
      </c>
      <c r="E173" s="77">
        <v>17299</v>
      </c>
    </row>
    <row r="174" spans="1:5" ht="15" x14ac:dyDescent="0.25">
      <c r="A174" s="74">
        <f t="shared" si="2"/>
        <v>5404</v>
      </c>
      <c r="B174" s="45" t="s">
        <v>281</v>
      </c>
      <c r="C174" s="74">
        <v>58455726</v>
      </c>
      <c r="D174" s="75">
        <v>44656</v>
      </c>
      <c r="E174" s="77">
        <v>17221</v>
      </c>
    </row>
    <row r="175" spans="1:5" ht="15" x14ac:dyDescent="0.25">
      <c r="A175" s="74">
        <f t="shared" si="2"/>
        <v>5405</v>
      </c>
      <c r="B175" s="45" t="s">
        <v>282</v>
      </c>
      <c r="C175" s="74">
        <v>55886231</v>
      </c>
      <c r="D175" s="75">
        <v>44656</v>
      </c>
      <c r="E175" s="77">
        <v>16147</v>
      </c>
    </row>
    <row r="176" spans="1:5" ht="15" x14ac:dyDescent="0.25">
      <c r="A176" s="74">
        <f t="shared" si="2"/>
        <v>5406</v>
      </c>
      <c r="B176" s="45" t="s">
        <v>283</v>
      </c>
      <c r="C176" s="74">
        <v>59809051</v>
      </c>
      <c r="D176" s="75">
        <v>44656</v>
      </c>
      <c r="E176" s="77">
        <v>13916</v>
      </c>
    </row>
    <row r="177" spans="1:5" ht="15" x14ac:dyDescent="0.25">
      <c r="A177" s="74">
        <f t="shared" si="2"/>
        <v>5407</v>
      </c>
      <c r="B177" s="45" t="s">
        <v>284</v>
      </c>
      <c r="C177" s="74">
        <v>59661786</v>
      </c>
      <c r="D177" s="75">
        <v>44656</v>
      </c>
      <c r="E177" s="77">
        <v>14898</v>
      </c>
    </row>
    <row r="178" spans="1:5" ht="15" x14ac:dyDescent="0.25">
      <c r="A178" s="74">
        <f t="shared" si="2"/>
        <v>5408</v>
      </c>
      <c r="B178" s="45" t="s">
        <v>225</v>
      </c>
      <c r="C178" s="74">
        <v>59200252</v>
      </c>
      <c r="D178" s="75">
        <v>44656</v>
      </c>
      <c r="E178" s="77">
        <v>17239</v>
      </c>
    </row>
    <row r="179" spans="1:5" ht="15" x14ac:dyDescent="0.25">
      <c r="A179" s="74">
        <f t="shared" si="2"/>
        <v>5409</v>
      </c>
      <c r="B179" s="45" t="s">
        <v>285</v>
      </c>
      <c r="C179" s="74">
        <v>52844860</v>
      </c>
      <c r="D179" s="75">
        <v>44656</v>
      </c>
      <c r="E179" s="77">
        <v>15483</v>
      </c>
    </row>
    <row r="180" spans="1:5" ht="15" x14ac:dyDescent="0.25">
      <c r="A180" s="74">
        <f t="shared" si="2"/>
        <v>5410</v>
      </c>
      <c r="B180" s="45" t="s">
        <v>286</v>
      </c>
      <c r="C180" s="74">
        <v>54420274</v>
      </c>
      <c r="D180" s="75">
        <v>44656</v>
      </c>
      <c r="E180" s="77">
        <v>17633</v>
      </c>
    </row>
    <row r="181" spans="1:5" ht="15" x14ac:dyDescent="0.25">
      <c r="A181" s="74">
        <f t="shared" si="2"/>
        <v>5411</v>
      </c>
      <c r="B181" s="45" t="s">
        <v>287</v>
      </c>
      <c r="C181" s="74">
        <v>54287792</v>
      </c>
      <c r="D181" s="75">
        <v>44656</v>
      </c>
      <c r="E181" s="77">
        <v>16517</v>
      </c>
    </row>
    <row r="182" spans="1:5" ht="15" x14ac:dyDescent="0.25">
      <c r="A182" s="74">
        <f t="shared" si="2"/>
        <v>5412</v>
      </c>
      <c r="B182" s="45" t="s">
        <v>288</v>
      </c>
      <c r="C182" s="74">
        <v>52015927</v>
      </c>
      <c r="D182" s="75">
        <v>44656</v>
      </c>
      <c r="E182" s="77">
        <v>15405</v>
      </c>
    </row>
    <row r="183" spans="1:5" ht="15" x14ac:dyDescent="0.25">
      <c r="A183" s="74">
        <f t="shared" si="2"/>
        <v>5413</v>
      </c>
      <c r="B183" s="45" t="s">
        <v>289</v>
      </c>
      <c r="C183" s="74">
        <v>59205007</v>
      </c>
      <c r="D183" s="75">
        <v>44656</v>
      </c>
      <c r="E183" s="77">
        <v>16025</v>
      </c>
    </row>
    <row r="184" spans="1:5" ht="15" x14ac:dyDescent="0.25">
      <c r="A184" s="74">
        <f t="shared" si="2"/>
        <v>5414</v>
      </c>
      <c r="B184" s="45" t="s">
        <v>290</v>
      </c>
      <c r="C184" s="74">
        <v>52844860</v>
      </c>
      <c r="D184" s="75">
        <v>44656</v>
      </c>
      <c r="E184" s="77">
        <v>15763</v>
      </c>
    </row>
    <row r="185" spans="1:5" ht="15" x14ac:dyDescent="0.25">
      <c r="A185" s="74">
        <f t="shared" si="2"/>
        <v>5415</v>
      </c>
      <c r="B185" s="45" t="s">
        <v>291</v>
      </c>
      <c r="C185" s="74">
        <v>59489937</v>
      </c>
      <c r="D185" s="75">
        <v>44656</v>
      </c>
      <c r="E185" s="77">
        <v>17165</v>
      </c>
    </row>
    <row r="186" spans="1:5" ht="15" x14ac:dyDescent="0.25">
      <c r="A186" s="74">
        <f t="shared" si="2"/>
        <v>5416</v>
      </c>
      <c r="B186" s="45" t="s">
        <v>292</v>
      </c>
      <c r="C186" s="74">
        <v>57018005</v>
      </c>
      <c r="D186" s="75">
        <v>44656</v>
      </c>
      <c r="E186" s="77">
        <v>15564</v>
      </c>
    </row>
    <row r="187" spans="1:5" ht="15" x14ac:dyDescent="0.25">
      <c r="A187" s="74">
        <f t="shared" si="2"/>
        <v>5417</v>
      </c>
      <c r="B187" s="45" t="s">
        <v>293</v>
      </c>
      <c r="C187" s="74">
        <v>52768688</v>
      </c>
      <c r="D187" s="75">
        <v>44656</v>
      </c>
      <c r="E187" s="77">
        <v>17748</v>
      </c>
    </row>
    <row r="188" spans="1:5" ht="15" x14ac:dyDescent="0.25">
      <c r="A188" s="74">
        <f t="shared" si="2"/>
        <v>5418</v>
      </c>
      <c r="B188" s="45" t="s">
        <v>294</v>
      </c>
      <c r="C188" s="74">
        <v>51167499</v>
      </c>
      <c r="D188" s="75">
        <v>44656</v>
      </c>
      <c r="E188" s="77">
        <v>17686</v>
      </c>
    </row>
    <row r="189" spans="1:5" ht="15" x14ac:dyDescent="0.25">
      <c r="A189" s="74">
        <f t="shared" si="2"/>
        <v>5419</v>
      </c>
      <c r="B189" s="45" t="s">
        <v>295</v>
      </c>
      <c r="C189" s="74">
        <v>52435777</v>
      </c>
      <c r="D189" s="75">
        <v>44656</v>
      </c>
      <c r="E189" s="77">
        <v>17373</v>
      </c>
    </row>
    <row r="190" spans="1:5" ht="15" x14ac:dyDescent="0.25">
      <c r="A190" s="74">
        <f t="shared" si="2"/>
        <v>5420</v>
      </c>
      <c r="B190" s="45" t="s">
        <v>296</v>
      </c>
      <c r="C190" s="74">
        <v>59917563</v>
      </c>
      <c r="D190" s="75">
        <v>44656</v>
      </c>
      <c r="E190" s="77">
        <v>17432</v>
      </c>
    </row>
    <row r="191" spans="1:5" ht="15" x14ac:dyDescent="0.25">
      <c r="A191" s="74">
        <f t="shared" si="2"/>
        <v>5421</v>
      </c>
      <c r="B191" s="45" t="s">
        <v>297</v>
      </c>
      <c r="C191" s="74">
        <v>52768688</v>
      </c>
      <c r="D191" s="75">
        <v>44656</v>
      </c>
      <c r="E191" s="77">
        <v>14442</v>
      </c>
    </row>
    <row r="192" spans="1:5" ht="15" x14ac:dyDescent="0.25">
      <c r="A192" s="74">
        <f t="shared" si="2"/>
        <v>5422</v>
      </c>
      <c r="B192" s="45" t="s">
        <v>298</v>
      </c>
      <c r="C192" s="74">
        <v>59575072</v>
      </c>
      <c r="D192" s="75">
        <v>44656</v>
      </c>
      <c r="E192" s="77">
        <v>14509</v>
      </c>
    </row>
    <row r="193" spans="1:5" ht="15" x14ac:dyDescent="0.25">
      <c r="A193" s="74">
        <f t="shared" si="2"/>
        <v>5423</v>
      </c>
      <c r="B193" s="45" t="s">
        <v>299</v>
      </c>
      <c r="C193" s="74">
        <v>59200252</v>
      </c>
      <c r="D193" s="75">
        <v>44656</v>
      </c>
      <c r="E193" s="77">
        <v>16873</v>
      </c>
    </row>
    <row r="194" spans="1:5" ht="15" x14ac:dyDescent="0.25">
      <c r="A194" s="74">
        <f t="shared" si="2"/>
        <v>5424</v>
      </c>
      <c r="B194" s="45" t="s">
        <v>300</v>
      </c>
      <c r="C194" s="74">
        <v>58542744</v>
      </c>
      <c r="D194" s="75">
        <v>44656</v>
      </c>
      <c r="E194" s="77">
        <v>16640</v>
      </c>
    </row>
    <row r="195" spans="1:5" ht="15" x14ac:dyDescent="0.25">
      <c r="A195" s="74">
        <f t="shared" si="2"/>
        <v>5425</v>
      </c>
      <c r="B195" s="45" t="s">
        <v>301</v>
      </c>
      <c r="C195" s="74">
        <v>51167499</v>
      </c>
      <c r="D195" s="75">
        <v>44656</v>
      </c>
      <c r="E195" s="77">
        <v>15669</v>
      </c>
    </row>
    <row r="196" spans="1:5" ht="15" x14ac:dyDescent="0.25">
      <c r="A196" s="74">
        <f t="shared" si="2"/>
        <v>5426</v>
      </c>
      <c r="B196" s="45" t="s">
        <v>226</v>
      </c>
      <c r="C196" s="74">
        <v>52768688</v>
      </c>
      <c r="D196" s="75">
        <v>44656</v>
      </c>
      <c r="E196" s="77">
        <v>17385</v>
      </c>
    </row>
    <row r="197" spans="1:5" ht="15" x14ac:dyDescent="0.25">
      <c r="A197" s="74">
        <f t="shared" ref="A197:A260" si="3">A196+1</f>
        <v>5427</v>
      </c>
      <c r="B197" s="45" t="s">
        <v>302</v>
      </c>
      <c r="C197" s="74">
        <v>59205007</v>
      </c>
      <c r="D197" s="75">
        <v>44656</v>
      </c>
      <c r="E197" s="77">
        <v>14973</v>
      </c>
    </row>
    <row r="198" spans="1:5" ht="15" x14ac:dyDescent="0.25">
      <c r="A198" s="74">
        <f t="shared" si="3"/>
        <v>5428</v>
      </c>
      <c r="B198" s="45" t="s">
        <v>303</v>
      </c>
      <c r="C198" s="74">
        <v>51803345</v>
      </c>
      <c r="D198" s="75">
        <v>44656</v>
      </c>
      <c r="E198" s="77">
        <v>15561</v>
      </c>
    </row>
    <row r="199" spans="1:5" ht="15" x14ac:dyDescent="0.25">
      <c r="A199" s="74">
        <f t="shared" si="3"/>
        <v>5429</v>
      </c>
      <c r="B199" s="45" t="s">
        <v>304</v>
      </c>
      <c r="C199" s="74">
        <v>52572718</v>
      </c>
      <c r="D199" s="75">
        <v>44656</v>
      </c>
      <c r="E199" s="77">
        <v>15298</v>
      </c>
    </row>
    <row r="200" spans="1:5" ht="15" x14ac:dyDescent="0.25">
      <c r="A200" s="74">
        <f t="shared" si="3"/>
        <v>5430</v>
      </c>
      <c r="B200" s="45" t="s">
        <v>146</v>
      </c>
      <c r="C200" s="74">
        <v>52800363</v>
      </c>
      <c r="D200" s="75">
        <v>44656</v>
      </c>
      <c r="E200" s="77">
        <v>17802</v>
      </c>
    </row>
    <row r="201" spans="1:5" ht="15" x14ac:dyDescent="0.25">
      <c r="A201" s="74">
        <f t="shared" si="3"/>
        <v>5431</v>
      </c>
      <c r="B201" s="45" t="s">
        <v>305</v>
      </c>
      <c r="C201" s="74">
        <v>57110398</v>
      </c>
      <c r="D201" s="75">
        <v>44656</v>
      </c>
      <c r="E201" s="77">
        <v>14270</v>
      </c>
    </row>
    <row r="202" spans="1:5" ht="15" x14ac:dyDescent="0.25">
      <c r="A202" s="74">
        <f t="shared" si="3"/>
        <v>5432</v>
      </c>
      <c r="B202" s="45" t="s">
        <v>192</v>
      </c>
      <c r="C202" s="74">
        <v>52800363</v>
      </c>
      <c r="D202" s="75">
        <v>44656</v>
      </c>
      <c r="E202" s="77">
        <v>17770</v>
      </c>
    </row>
    <row r="203" spans="1:5" ht="15" x14ac:dyDescent="0.25">
      <c r="A203" s="74">
        <f t="shared" si="3"/>
        <v>5433</v>
      </c>
      <c r="B203" s="45" t="s">
        <v>306</v>
      </c>
      <c r="C203" s="74">
        <v>52435777</v>
      </c>
      <c r="D203" s="75">
        <v>44656</v>
      </c>
      <c r="E203" s="77">
        <v>14456</v>
      </c>
    </row>
    <row r="204" spans="1:5" ht="15" x14ac:dyDescent="0.25">
      <c r="A204" s="74">
        <f t="shared" si="3"/>
        <v>5434</v>
      </c>
      <c r="B204" s="45" t="s">
        <v>307</v>
      </c>
      <c r="C204" s="74">
        <v>52800363</v>
      </c>
      <c r="D204" s="75">
        <v>44656</v>
      </c>
      <c r="E204" s="77">
        <v>15257</v>
      </c>
    </row>
    <row r="205" spans="1:5" ht="15" x14ac:dyDescent="0.25">
      <c r="A205" s="74">
        <f t="shared" si="3"/>
        <v>5435</v>
      </c>
      <c r="B205" s="45" t="s">
        <v>308</v>
      </c>
      <c r="C205" s="74">
        <v>51803345</v>
      </c>
      <c r="D205" s="75">
        <v>44656</v>
      </c>
      <c r="E205" s="77">
        <v>14788</v>
      </c>
    </row>
    <row r="206" spans="1:5" ht="15" x14ac:dyDescent="0.25">
      <c r="A206" s="74">
        <f t="shared" si="3"/>
        <v>5436</v>
      </c>
      <c r="B206" s="45" t="s">
        <v>308</v>
      </c>
      <c r="C206" s="74">
        <v>59575072</v>
      </c>
      <c r="D206" s="75">
        <v>44656</v>
      </c>
      <c r="E206" s="77">
        <v>15764</v>
      </c>
    </row>
    <row r="207" spans="1:5" ht="15" x14ac:dyDescent="0.25">
      <c r="A207" s="74">
        <f t="shared" si="3"/>
        <v>5437</v>
      </c>
      <c r="B207" s="45" t="s">
        <v>309</v>
      </c>
      <c r="C207" s="74">
        <v>58395882</v>
      </c>
      <c r="D207" s="75">
        <v>44656</v>
      </c>
      <c r="E207" s="77">
        <v>14309</v>
      </c>
    </row>
    <row r="208" spans="1:5" ht="15" x14ac:dyDescent="0.25">
      <c r="A208" s="74">
        <f t="shared" si="3"/>
        <v>5438</v>
      </c>
      <c r="B208" s="45" t="s">
        <v>310</v>
      </c>
      <c r="C208" s="74">
        <v>52010301</v>
      </c>
      <c r="D208" s="75">
        <v>44656</v>
      </c>
      <c r="E208" s="77">
        <v>17044</v>
      </c>
    </row>
    <row r="209" spans="1:5" ht="15" x14ac:dyDescent="0.25">
      <c r="A209" s="74">
        <f t="shared" si="3"/>
        <v>5439</v>
      </c>
      <c r="B209" s="45" t="s">
        <v>311</v>
      </c>
      <c r="C209" s="74">
        <v>59575072</v>
      </c>
      <c r="D209" s="75">
        <v>44656</v>
      </c>
      <c r="E209" s="77">
        <v>14995</v>
      </c>
    </row>
    <row r="210" spans="1:5" ht="15" x14ac:dyDescent="0.25">
      <c r="A210" s="74">
        <f t="shared" si="3"/>
        <v>5440</v>
      </c>
      <c r="B210" s="45" t="s">
        <v>312</v>
      </c>
      <c r="C210" s="74">
        <v>52768688</v>
      </c>
      <c r="D210" s="75">
        <v>44656</v>
      </c>
      <c r="E210" s="77">
        <v>14085</v>
      </c>
    </row>
    <row r="211" spans="1:5" ht="15" x14ac:dyDescent="0.25">
      <c r="A211" s="74">
        <f t="shared" si="3"/>
        <v>5441</v>
      </c>
      <c r="B211" s="45" t="s">
        <v>313</v>
      </c>
      <c r="C211" s="74">
        <v>52435315</v>
      </c>
      <c r="D211" s="75">
        <v>44656</v>
      </c>
      <c r="E211" s="77">
        <v>16874</v>
      </c>
    </row>
    <row r="212" spans="1:5" ht="15" x14ac:dyDescent="0.25">
      <c r="A212" s="74">
        <f t="shared" si="3"/>
        <v>5442</v>
      </c>
      <c r="B212" s="45" t="s">
        <v>314</v>
      </c>
      <c r="C212" s="74">
        <v>48845981</v>
      </c>
      <c r="D212" s="75">
        <v>44656</v>
      </c>
      <c r="E212" s="77">
        <v>17515</v>
      </c>
    </row>
    <row r="213" spans="1:5" ht="15" x14ac:dyDescent="0.25">
      <c r="A213" s="74">
        <f t="shared" si="3"/>
        <v>5443</v>
      </c>
      <c r="B213" s="45" t="s">
        <v>315</v>
      </c>
      <c r="C213" s="74">
        <v>51289412</v>
      </c>
      <c r="D213" s="75">
        <v>44656</v>
      </c>
      <c r="E213" s="77">
        <v>15534</v>
      </c>
    </row>
    <row r="214" spans="1:5" ht="15" x14ac:dyDescent="0.25">
      <c r="A214" s="74">
        <f t="shared" si="3"/>
        <v>5444</v>
      </c>
      <c r="B214" s="45" t="s">
        <v>316</v>
      </c>
      <c r="C214" s="74">
        <v>52844860</v>
      </c>
      <c r="D214" s="75">
        <v>44656</v>
      </c>
      <c r="E214" s="77">
        <v>14246</v>
      </c>
    </row>
    <row r="215" spans="1:5" ht="15" x14ac:dyDescent="0.25">
      <c r="A215" s="74">
        <f t="shared" si="3"/>
        <v>5445</v>
      </c>
      <c r="B215" s="45" t="s">
        <v>317</v>
      </c>
      <c r="C215" s="74">
        <v>52008489</v>
      </c>
      <c r="D215" s="75">
        <v>44656</v>
      </c>
      <c r="E215" s="77">
        <v>15717</v>
      </c>
    </row>
    <row r="216" spans="1:5" ht="15" x14ac:dyDescent="0.25">
      <c r="A216" s="74">
        <f t="shared" si="3"/>
        <v>5446</v>
      </c>
      <c r="B216" s="45" t="s">
        <v>318</v>
      </c>
      <c r="C216" s="74">
        <v>51803345</v>
      </c>
      <c r="D216" s="75">
        <v>44656</v>
      </c>
      <c r="E216" s="77">
        <v>16345</v>
      </c>
    </row>
    <row r="217" spans="1:5" ht="15" x14ac:dyDescent="0.25">
      <c r="A217" s="74">
        <f t="shared" si="3"/>
        <v>5447</v>
      </c>
      <c r="B217" s="45" t="s">
        <v>319</v>
      </c>
      <c r="C217" s="74">
        <v>59809051</v>
      </c>
      <c r="D217" s="75">
        <v>44656</v>
      </c>
      <c r="E217" s="77">
        <v>16547</v>
      </c>
    </row>
    <row r="218" spans="1:5" ht="15" x14ac:dyDescent="0.25">
      <c r="A218" s="74">
        <f t="shared" si="3"/>
        <v>5448</v>
      </c>
      <c r="B218" s="45" t="s">
        <v>320</v>
      </c>
      <c r="C218" s="74">
        <v>59575072</v>
      </c>
      <c r="D218" s="75">
        <v>44656</v>
      </c>
      <c r="E218" s="77">
        <v>17343</v>
      </c>
    </row>
    <row r="219" spans="1:5" ht="15" x14ac:dyDescent="0.25">
      <c r="A219" s="74">
        <f t="shared" si="3"/>
        <v>5449</v>
      </c>
      <c r="B219" s="45" t="s">
        <v>321</v>
      </c>
      <c r="C219" s="74">
        <v>52463520</v>
      </c>
      <c r="D219" s="75">
        <v>44656</v>
      </c>
      <c r="E219" s="77">
        <v>14044</v>
      </c>
    </row>
    <row r="220" spans="1:5" ht="15" x14ac:dyDescent="0.25">
      <c r="A220" s="74">
        <f t="shared" si="3"/>
        <v>5450</v>
      </c>
      <c r="B220" s="45" t="s">
        <v>322</v>
      </c>
      <c r="C220" s="74">
        <v>52572718</v>
      </c>
      <c r="D220" s="75">
        <v>44656</v>
      </c>
      <c r="E220" s="77">
        <v>14808</v>
      </c>
    </row>
    <row r="221" spans="1:5" ht="15" x14ac:dyDescent="0.25">
      <c r="A221" s="74">
        <f t="shared" si="3"/>
        <v>5451</v>
      </c>
      <c r="B221" s="45" t="s">
        <v>323</v>
      </c>
      <c r="C221" s="74">
        <v>59219025</v>
      </c>
      <c r="D221" s="75">
        <v>44656</v>
      </c>
      <c r="E221" s="77">
        <v>17150</v>
      </c>
    </row>
    <row r="222" spans="1:5" ht="15" x14ac:dyDescent="0.25">
      <c r="A222" s="74">
        <f t="shared" si="3"/>
        <v>5452</v>
      </c>
      <c r="B222" s="45" t="s">
        <v>324</v>
      </c>
      <c r="C222" s="74">
        <v>59917563</v>
      </c>
      <c r="D222" s="75">
        <v>44656</v>
      </c>
      <c r="E222" s="77">
        <v>17748</v>
      </c>
    </row>
    <row r="223" spans="1:5" ht="15" x14ac:dyDescent="0.25">
      <c r="A223" s="74">
        <f t="shared" si="3"/>
        <v>5453</v>
      </c>
      <c r="B223" s="45" t="s">
        <v>325</v>
      </c>
      <c r="C223" s="74">
        <v>51935190</v>
      </c>
      <c r="D223" s="75">
        <v>44656</v>
      </c>
      <c r="E223" s="77">
        <v>16416</v>
      </c>
    </row>
    <row r="224" spans="1:5" ht="15" x14ac:dyDescent="0.25">
      <c r="A224" s="74">
        <f t="shared" si="3"/>
        <v>5454</v>
      </c>
      <c r="B224" s="45" t="s">
        <v>326</v>
      </c>
      <c r="C224" s="74">
        <v>52800363</v>
      </c>
      <c r="D224" s="75">
        <v>44656</v>
      </c>
      <c r="E224" s="77">
        <v>14042</v>
      </c>
    </row>
    <row r="225" spans="1:5" ht="15" x14ac:dyDescent="0.25">
      <c r="A225" s="74">
        <f t="shared" si="3"/>
        <v>5455</v>
      </c>
      <c r="B225" s="45" t="s">
        <v>327</v>
      </c>
      <c r="C225" s="74">
        <v>51832823</v>
      </c>
      <c r="D225" s="75">
        <v>44656</v>
      </c>
      <c r="E225" s="77">
        <v>14849</v>
      </c>
    </row>
    <row r="226" spans="1:5" ht="15" x14ac:dyDescent="0.25">
      <c r="A226" s="74">
        <f t="shared" si="3"/>
        <v>5456</v>
      </c>
      <c r="B226" s="45" t="s">
        <v>328</v>
      </c>
      <c r="C226" s="74">
        <v>52692052</v>
      </c>
      <c r="D226" s="75">
        <v>44656</v>
      </c>
      <c r="E226" s="77">
        <v>16278</v>
      </c>
    </row>
    <row r="227" spans="1:5" ht="15" x14ac:dyDescent="0.25">
      <c r="A227" s="74">
        <f t="shared" si="3"/>
        <v>5457</v>
      </c>
      <c r="B227" s="45" t="s">
        <v>329</v>
      </c>
      <c r="C227" s="74">
        <v>52805658</v>
      </c>
      <c r="D227" s="75">
        <v>44656</v>
      </c>
      <c r="E227" s="77">
        <v>17289</v>
      </c>
    </row>
    <row r="228" spans="1:5" ht="15" x14ac:dyDescent="0.25">
      <c r="A228" s="74">
        <f t="shared" si="3"/>
        <v>5458</v>
      </c>
      <c r="B228" s="45" t="s">
        <v>330</v>
      </c>
      <c r="C228" s="74">
        <v>52479071</v>
      </c>
      <c r="D228" s="75">
        <v>44656</v>
      </c>
      <c r="E228" s="77">
        <v>15825</v>
      </c>
    </row>
    <row r="229" spans="1:5" ht="15" x14ac:dyDescent="0.25">
      <c r="A229" s="74">
        <f t="shared" si="3"/>
        <v>5459</v>
      </c>
      <c r="B229" s="45" t="s">
        <v>331</v>
      </c>
      <c r="C229" s="74">
        <v>59917563</v>
      </c>
      <c r="D229" s="75">
        <v>44656</v>
      </c>
      <c r="E229" s="77">
        <v>14662</v>
      </c>
    </row>
    <row r="230" spans="1:5" ht="15" x14ac:dyDescent="0.25">
      <c r="A230" s="74">
        <f t="shared" si="3"/>
        <v>5460</v>
      </c>
      <c r="B230" s="45" t="s">
        <v>169</v>
      </c>
      <c r="C230" s="74">
        <v>52435315</v>
      </c>
      <c r="D230" s="75">
        <v>44656</v>
      </c>
      <c r="E230" s="77">
        <v>17727</v>
      </c>
    </row>
    <row r="231" spans="1:5" ht="15" x14ac:dyDescent="0.25">
      <c r="A231" s="74">
        <f t="shared" si="3"/>
        <v>5461</v>
      </c>
      <c r="B231" s="45" t="s">
        <v>332</v>
      </c>
      <c r="C231" s="74">
        <v>52692052</v>
      </c>
      <c r="D231" s="75">
        <v>44656</v>
      </c>
      <c r="E231" s="77">
        <v>17403</v>
      </c>
    </row>
    <row r="232" spans="1:5" ht="15" x14ac:dyDescent="0.25">
      <c r="A232" s="74">
        <f t="shared" si="3"/>
        <v>5462</v>
      </c>
      <c r="B232" s="45" t="s">
        <v>333</v>
      </c>
      <c r="C232" s="74">
        <v>52800363</v>
      </c>
      <c r="D232" s="75">
        <v>44656</v>
      </c>
      <c r="E232" s="77">
        <v>15778</v>
      </c>
    </row>
    <row r="233" spans="1:5" ht="15" x14ac:dyDescent="0.25">
      <c r="A233" s="74">
        <f t="shared" si="3"/>
        <v>5463</v>
      </c>
      <c r="B233" s="45" t="s">
        <v>334</v>
      </c>
      <c r="C233" s="74">
        <v>52675081</v>
      </c>
      <c r="D233" s="75">
        <v>44656</v>
      </c>
      <c r="E233" s="77">
        <v>14860</v>
      </c>
    </row>
    <row r="234" spans="1:5" ht="15" x14ac:dyDescent="0.25">
      <c r="A234" s="74">
        <f t="shared" si="3"/>
        <v>5464</v>
      </c>
      <c r="B234" s="45" t="s">
        <v>335</v>
      </c>
      <c r="C234" s="74">
        <v>48845981</v>
      </c>
      <c r="D234" s="75">
        <v>44656</v>
      </c>
      <c r="E234" s="77">
        <v>16734</v>
      </c>
    </row>
    <row r="235" spans="1:5" ht="15" x14ac:dyDescent="0.25">
      <c r="A235" s="74">
        <f t="shared" si="3"/>
        <v>5465</v>
      </c>
      <c r="B235" s="45" t="s">
        <v>336</v>
      </c>
      <c r="C235" s="74">
        <v>58100234</v>
      </c>
      <c r="D235" s="75">
        <v>44656</v>
      </c>
      <c r="E235" s="77">
        <v>15862</v>
      </c>
    </row>
    <row r="236" spans="1:5" ht="15" x14ac:dyDescent="0.25">
      <c r="A236" s="74">
        <f t="shared" si="3"/>
        <v>5466</v>
      </c>
      <c r="B236" s="45" t="s">
        <v>337</v>
      </c>
      <c r="C236" s="74">
        <v>59809051</v>
      </c>
      <c r="D236" s="75">
        <v>44656</v>
      </c>
      <c r="E236" s="77">
        <v>16577</v>
      </c>
    </row>
    <row r="237" spans="1:5" ht="15" x14ac:dyDescent="0.25">
      <c r="A237" s="74">
        <f t="shared" si="3"/>
        <v>5467</v>
      </c>
      <c r="B237" s="45" t="s">
        <v>338</v>
      </c>
      <c r="C237" s="74">
        <v>48793558</v>
      </c>
      <c r="D237" s="75">
        <v>44656</v>
      </c>
      <c r="E237" s="77">
        <v>14799</v>
      </c>
    </row>
    <row r="238" spans="1:5" ht="15" x14ac:dyDescent="0.25">
      <c r="A238" s="74">
        <f t="shared" si="3"/>
        <v>5468</v>
      </c>
      <c r="B238" s="45" t="s">
        <v>339</v>
      </c>
      <c r="C238" s="74">
        <v>56869114</v>
      </c>
      <c r="D238" s="75">
        <v>44656</v>
      </c>
      <c r="E238" s="77">
        <v>14843</v>
      </c>
    </row>
    <row r="239" spans="1:5" ht="15" x14ac:dyDescent="0.25">
      <c r="A239" s="74">
        <f t="shared" si="3"/>
        <v>5469</v>
      </c>
      <c r="B239" s="45" t="s">
        <v>340</v>
      </c>
      <c r="C239" s="74">
        <v>59575072</v>
      </c>
      <c r="D239" s="75">
        <v>44656</v>
      </c>
      <c r="E239" s="77">
        <v>15237</v>
      </c>
    </row>
    <row r="240" spans="1:5" ht="15" x14ac:dyDescent="0.25">
      <c r="A240" s="74">
        <f t="shared" si="3"/>
        <v>5470</v>
      </c>
      <c r="B240" s="45" t="s">
        <v>341</v>
      </c>
      <c r="C240" s="74">
        <v>52805658</v>
      </c>
      <c r="D240" s="75">
        <v>44656</v>
      </c>
      <c r="E240" s="77">
        <v>16606</v>
      </c>
    </row>
    <row r="241" spans="1:5" ht="15" x14ac:dyDescent="0.25">
      <c r="A241" s="74">
        <f t="shared" si="3"/>
        <v>5471</v>
      </c>
      <c r="B241" s="45" t="s">
        <v>342</v>
      </c>
      <c r="C241" s="74">
        <v>52015927</v>
      </c>
      <c r="D241" s="75">
        <v>44656</v>
      </c>
      <c r="E241" s="77">
        <v>15436</v>
      </c>
    </row>
    <row r="242" spans="1:5" ht="15" x14ac:dyDescent="0.25">
      <c r="A242" s="74">
        <f t="shared" si="3"/>
        <v>5472</v>
      </c>
      <c r="B242" s="45" t="s">
        <v>343</v>
      </c>
      <c r="C242" s="74">
        <v>52675081</v>
      </c>
      <c r="D242" s="75">
        <v>44656</v>
      </c>
      <c r="E242" s="77">
        <v>14466</v>
      </c>
    </row>
    <row r="243" spans="1:5" ht="15" x14ac:dyDescent="0.25">
      <c r="A243" s="74">
        <f t="shared" si="3"/>
        <v>5473</v>
      </c>
      <c r="B243" s="45" t="s">
        <v>118</v>
      </c>
      <c r="C243" s="74">
        <v>59200252</v>
      </c>
      <c r="D243" s="75">
        <v>44656</v>
      </c>
      <c r="E243" s="77">
        <v>14138</v>
      </c>
    </row>
    <row r="244" spans="1:5" ht="15" x14ac:dyDescent="0.25">
      <c r="A244" s="74">
        <f t="shared" si="3"/>
        <v>5474</v>
      </c>
      <c r="B244" s="45" t="s">
        <v>344</v>
      </c>
      <c r="C244" s="74">
        <v>52844860</v>
      </c>
      <c r="D244" s="75">
        <v>44656</v>
      </c>
      <c r="E244" s="77">
        <v>15100</v>
      </c>
    </row>
    <row r="245" spans="1:5" ht="15" x14ac:dyDescent="0.25">
      <c r="A245" s="74">
        <f t="shared" si="3"/>
        <v>5475</v>
      </c>
      <c r="B245" s="45" t="s">
        <v>345</v>
      </c>
      <c r="C245" s="74">
        <v>52015927</v>
      </c>
      <c r="D245" s="75">
        <v>44656</v>
      </c>
      <c r="E245" s="77">
        <v>17739</v>
      </c>
    </row>
    <row r="246" spans="1:5" ht="15" x14ac:dyDescent="0.25">
      <c r="A246" s="74">
        <f t="shared" si="3"/>
        <v>5476</v>
      </c>
      <c r="B246" s="45" t="s">
        <v>346</v>
      </c>
      <c r="C246" s="74">
        <v>51667304</v>
      </c>
      <c r="D246" s="75">
        <v>44656</v>
      </c>
      <c r="E246" s="77">
        <v>16242</v>
      </c>
    </row>
    <row r="247" spans="1:5" ht="15" x14ac:dyDescent="0.25">
      <c r="A247" s="74">
        <f t="shared" si="3"/>
        <v>5477</v>
      </c>
      <c r="B247" s="45" t="s">
        <v>347</v>
      </c>
      <c r="C247" s="74">
        <v>51408687</v>
      </c>
      <c r="D247" s="75">
        <v>44656</v>
      </c>
      <c r="E247" s="77">
        <v>14127</v>
      </c>
    </row>
    <row r="248" spans="1:5" ht="15" x14ac:dyDescent="0.25">
      <c r="A248" s="74">
        <f t="shared" si="3"/>
        <v>5478</v>
      </c>
      <c r="B248" s="45" t="s">
        <v>348</v>
      </c>
      <c r="C248" s="74">
        <v>59205007</v>
      </c>
      <c r="D248" s="75">
        <v>44656</v>
      </c>
      <c r="E248" s="77">
        <v>16549</v>
      </c>
    </row>
    <row r="249" spans="1:5" ht="15" x14ac:dyDescent="0.25">
      <c r="A249" s="74">
        <f t="shared" si="3"/>
        <v>5479</v>
      </c>
      <c r="B249" s="45" t="s">
        <v>349</v>
      </c>
      <c r="C249" s="74">
        <v>58511018</v>
      </c>
      <c r="D249" s="75">
        <v>44656</v>
      </c>
      <c r="E249" s="77">
        <v>17248</v>
      </c>
    </row>
    <row r="250" spans="1:5" ht="15" x14ac:dyDescent="0.25">
      <c r="A250" s="74">
        <f t="shared" si="3"/>
        <v>5480</v>
      </c>
      <c r="B250" s="45" t="s">
        <v>350</v>
      </c>
      <c r="C250" s="74">
        <v>52805658</v>
      </c>
      <c r="D250" s="75">
        <v>44656</v>
      </c>
      <c r="E250" s="77">
        <v>14233</v>
      </c>
    </row>
    <row r="251" spans="1:5" ht="15" x14ac:dyDescent="0.25">
      <c r="A251" s="74">
        <f t="shared" si="3"/>
        <v>5481</v>
      </c>
      <c r="B251" s="45" t="s">
        <v>303</v>
      </c>
      <c r="C251" s="74">
        <v>58100234</v>
      </c>
      <c r="D251" s="75">
        <v>44656</v>
      </c>
      <c r="E251" s="77">
        <v>15159</v>
      </c>
    </row>
    <row r="252" spans="1:5" ht="15" x14ac:dyDescent="0.25">
      <c r="A252" s="74">
        <f t="shared" si="3"/>
        <v>5482</v>
      </c>
      <c r="B252" s="45" t="s">
        <v>351</v>
      </c>
      <c r="C252" s="74">
        <v>58395882</v>
      </c>
      <c r="D252" s="75">
        <v>44656</v>
      </c>
      <c r="E252" s="77">
        <v>17708</v>
      </c>
    </row>
    <row r="253" spans="1:5" ht="15" x14ac:dyDescent="0.25">
      <c r="A253" s="74">
        <f t="shared" si="3"/>
        <v>5483</v>
      </c>
      <c r="B253" s="45" t="s">
        <v>352</v>
      </c>
      <c r="C253" s="74">
        <v>52805658</v>
      </c>
      <c r="D253" s="75">
        <v>44656</v>
      </c>
      <c r="E253" s="77">
        <v>17468</v>
      </c>
    </row>
    <row r="254" spans="1:5" ht="15" x14ac:dyDescent="0.25">
      <c r="A254" s="74">
        <f t="shared" si="3"/>
        <v>5484</v>
      </c>
      <c r="B254" s="45" t="s">
        <v>353</v>
      </c>
      <c r="C254" s="74">
        <v>52096410</v>
      </c>
      <c r="D254" s="75">
        <v>44656</v>
      </c>
      <c r="E254" s="77">
        <v>16572</v>
      </c>
    </row>
    <row r="255" spans="1:5" ht="15" x14ac:dyDescent="0.25">
      <c r="A255" s="74">
        <f t="shared" si="3"/>
        <v>5485</v>
      </c>
      <c r="B255" s="45" t="s">
        <v>354</v>
      </c>
      <c r="C255" s="74">
        <v>52096410</v>
      </c>
      <c r="D255" s="75">
        <v>44656</v>
      </c>
      <c r="E255" s="77">
        <v>14275</v>
      </c>
    </row>
    <row r="256" spans="1:5" ht="15" x14ac:dyDescent="0.25">
      <c r="A256" s="74">
        <f t="shared" si="3"/>
        <v>5486</v>
      </c>
      <c r="B256" s="45" t="s">
        <v>355</v>
      </c>
      <c r="C256" s="74">
        <v>48596351</v>
      </c>
      <c r="D256" s="75">
        <v>44656</v>
      </c>
      <c r="E256" s="77">
        <v>15675</v>
      </c>
    </row>
    <row r="257" spans="1:5" ht="15" x14ac:dyDescent="0.25">
      <c r="A257" s="74">
        <f t="shared" si="3"/>
        <v>5487</v>
      </c>
      <c r="B257" s="45" t="s">
        <v>356</v>
      </c>
      <c r="C257" s="74">
        <v>52777719</v>
      </c>
      <c r="D257" s="75">
        <v>44656</v>
      </c>
      <c r="E257" s="77">
        <v>14520</v>
      </c>
    </row>
    <row r="258" spans="1:5" ht="15" x14ac:dyDescent="0.25">
      <c r="A258" s="74">
        <f t="shared" si="3"/>
        <v>5488</v>
      </c>
      <c r="B258" s="45" t="s">
        <v>357</v>
      </c>
      <c r="C258" s="74">
        <v>52777719</v>
      </c>
      <c r="D258" s="75">
        <v>44656</v>
      </c>
      <c r="E258" s="77">
        <v>17142</v>
      </c>
    </row>
    <row r="259" spans="1:5" ht="15" x14ac:dyDescent="0.25">
      <c r="A259" s="74">
        <f t="shared" si="3"/>
        <v>5489</v>
      </c>
      <c r="B259" s="45" t="s">
        <v>358</v>
      </c>
      <c r="C259" s="74">
        <v>58455726</v>
      </c>
      <c r="D259" s="75">
        <v>44656</v>
      </c>
      <c r="E259" s="77">
        <v>17323</v>
      </c>
    </row>
    <row r="260" spans="1:5" ht="15" x14ac:dyDescent="0.25">
      <c r="A260" s="74">
        <f t="shared" si="3"/>
        <v>5490</v>
      </c>
      <c r="B260" s="45" t="s">
        <v>359</v>
      </c>
      <c r="C260" s="74">
        <v>48845981</v>
      </c>
      <c r="D260" s="75">
        <v>44656</v>
      </c>
      <c r="E260" s="77">
        <v>15891</v>
      </c>
    </row>
    <row r="261" spans="1:5" ht="15" x14ac:dyDescent="0.25">
      <c r="A261" s="74">
        <f t="shared" ref="A261:A324" si="4">A260+1</f>
        <v>5491</v>
      </c>
      <c r="B261" s="45" t="s">
        <v>360</v>
      </c>
      <c r="C261" s="74">
        <v>52273117</v>
      </c>
      <c r="D261" s="75">
        <v>44656</v>
      </c>
      <c r="E261" s="77">
        <v>14119</v>
      </c>
    </row>
    <row r="262" spans="1:5" ht="15" x14ac:dyDescent="0.25">
      <c r="A262" s="74">
        <f t="shared" si="4"/>
        <v>5492</v>
      </c>
      <c r="B262" s="45" t="s">
        <v>361</v>
      </c>
      <c r="C262" s="74">
        <v>52015927</v>
      </c>
      <c r="D262" s="75">
        <v>44656</v>
      </c>
      <c r="E262" s="77">
        <v>15050</v>
      </c>
    </row>
    <row r="263" spans="1:5" ht="15" x14ac:dyDescent="0.25">
      <c r="A263" s="74">
        <f t="shared" si="4"/>
        <v>5493</v>
      </c>
      <c r="B263" s="45" t="s">
        <v>362</v>
      </c>
      <c r="C263" s="74">
        <v>56869114</v>
      </c>
      <c r="D263" s="75">
        <v>44656</v>
      </c>
      <c r="E263" s="77">
        <v>15562</v>
      </c>
    </row>
    <row r="264" spans="1:5" ht="15" x14ac:dyDescent="0.25">
      <c r="A264" s="74">
        <f t="shared" si="4"/>
        <v>5494</v>
      </c>
      <c r="B264" s="45" t="s">
        <v>363</v>
      </c>
      <c r="C264" s="74">
        <v>52728675</v>
      </c>
      <c r="D264" s="75">
        <v>44656</v>
      </c>
      <c r="E264" s="77">
        <v>16759</v>
      </c>
    </row>
    <row r="265" spans="1:5" ht="15" x14ac:dyDescent="0.25">
      <c r="A265" s="74">
        <f t="shared" si="4"/>
        <v>5495</v>
      </c>
      <c r="B265" s="45" t="s">
        <v>353</v>
      </c>
      <c r="C265" s="74">
        <v>59575072</v>
      </c>
      <c r="D265" s="75">
        <v>44656</v>
      </c>
      <c r="E265" s="77">
        <v>16541</v>
      </c>
    </row>
    <row r="266" spans="1:5" ht="15" x14ac:dyDescent="0.25">
      <c r="A266" s="74">
        <f t="shared" si="4"/>
        <v>5496</v>
      </c>
      <c r="B266" s="45" t="s">
        <v>364</v>
      </c>
      <c r="C266" s="74">
        <v>58845077</v>
      </c>
      <c r="D266" s="75">
        <v>44656</v>
      </c>
      <c r="E266" s="77">
        <v>17067</v>
      </c>
    </row>
    <row r="267" spans="1:5" ht="15" x14ac:dyDescent="0.25">
      <c r="A267" s="74">
        <f t="shared" si="4"/>
        <v>5497</v>
      </c>
      <c r="B267" s="45" t="s">
        <v>365</v>
      </c>
      <c r="C267" s="74">
        <v>52675081</v>
      </c>
      <c r="D267" s="75">
        <v>44656</v>
      </c>
      <c r="E267" s="77">
        <v>15757</v>
      </c>
    </row>
    <row r="268" spans="1:5" ht="15" x14ac:dyDescent="0.25">
      <c r="A268" s="74">
        <f t="shared" si="4"/>
        <v>5498</v>
      </c>
      <c r="B268" s="45" t="s">
        <v>366</v>
      </c>
      <c r="C268" s="74">
        <v>52777719</v>
      </c>
      <c r="D268" s="75">
        <v>44656</v>
      </c>
      <c r="E268" s="77">
        <v>14491</v>
      </c>
    </row>
    <row r="269" spans="1:5" ht="15" x14ac:dyDescent="0.25">
      <c r="A269" s="74">
        <f t="shared" si="4"/>
        <v>5499</v>
      </c>
      <c r="B269" s="45" t="s">
        <v>367</v>
      </c>
      <c r="C269" s="74">
        <v>51667304</v>
      </c>
      <c r="D269" s="75">
        <v>44656</v>
      </c>
      <c r="E269" s="77">
        <v>17689</v>
      </c>
    </row>
    <row r="270" spans="1:5" ht="15" x14ac:dyDescent="0.25">
      <c r="A270" s="74">
        <f t="shared" si="4"/>
        <v>5500</v>
      </c>
      <c r="B270" s="45" t="s">
        <v>368</v>
      </c>
      <c r="C270" s="74">
        <v>58511018</v>
      </c>
      <c r="D270" s="75">
        <v>44656</v>
      </c>
      <c r="E270" s="77">
        <v>16079</v>
      </c>
    </row>
    <row r="271" spans="1:5" ht="15" x14ac:dyDescent="0.25">
      <c r="A271" s="74">
        <f t="shared" si="4"/>
        <v>5501</v>
      </c>
      <c r="B271" s="45" t="s">
        <v>369</v>
      </c>
      <c r="C271" s="74">
        <v>51408687</v>
      </c>
      <c r="D271" s="75">
        <v>44656</v>
      </c>
      <c r="E271" s="77">
        <v>17369</v>
      </c>
    </row>
    <row r="272" spans="1:5" ht="15" x14ac:dyDescent="0.25">
      <c r="A272" s="74">
        <f t="shared" si="4"/>
        <v>5502</v>
      </c>
      <c r="B272" s="45" t="s">
        <v>370</v>
      </c>
      <c r="C272" s="74">
        <v>52859293</v>
      </c>
      <c r="D272" s="75">
        <v>44656</v>
      </c>
      <c r="E272" s="77">
        <v>15307</v>
      </c>
    </row>
    <row r="273" spans="1:5" ht="15" x14ac:dyDescent="0.25">
      <c r="A273" s="74">
        <f t="shared" si="4"/>
        <v>5503</v>
      </c>
      <c r="B273" s="45" t="s">
        <v>371</v>
      </c>
      <c r="C273" s="74">
        <v>42381874</v>
      </c>
      <c r="D273" s="75">
        <v>44656</v>
      </c>
      <c r="E273" s="77">
        <v>15578</v>
      </c>
    </row>
    <row r="274" spans="1:5" ht="15" x14ac:dyDescent="0.25">
      <c r="A274" s="74">
        <f t="shared" si="4"/>
        <v>5504</v>
      </c>
      <c r="B274" s="45" t="s">
        <v>372</v>
      </c>
      <c r="C274" s="74">
        <v>52572718</v>
      </c>
      <c r="D274" s="75">
        <v>44656</v>
      </c>
      <c r="E274" s="77">
        <v>14534</v>
      </c>
    </row>
    <row r="275" spans="1:5" ht="15" x14ac:dyDescent="0.25">
      <c r="A275" s="74">
        <f t="shared" si="4"/>
        <v>5505</v>
      </c>
      <c r="B275" s="45" t="s">
        <v>373</v>
      </c>
      <c r="C275" s="74">
        <v>58455726</v>
      </c>
      <c r="D275" s="75">
        <v>44656</v>
      </c>
      <c r="E275" s="77">
        <v>16104</v>
      </c>
    </row>
    <row r="276" spans="1:5" ht="15" x14ac:dyDescent="0.25">
      <c r="A276" s="74">
        <f t="shared" si="4"/>
        <v>5506</v>
      </c>
      <c r="B276" s="45" t="s">
        <v>374</v>
      </c>
      <c r="C276" s="74">
        <v>42885585</v>
      </c>
      <c r="D276" s="75">
        <v>44656</v>
      </c>
      <c r="E276" s="77">
        <v>15528</v>
      </c>
    </row>
    <row r="277" spans="1:5" ht="15" x14ac:dyDescent="0.25">
      <c r="A277" s="74">
        <f t="shared" si="4"/>
        <v>5507</v>
      </c>
      <c r="B277" s="45" t="s">
        <v>356</v>
      </c>
      <c r="C277" s="74">
        <v>52220485</v>
      </c>
      <c r="D277" s="75">
        <v>44656</v>
      </c>
      <c r="E277" s="77">
        <v>16056</v>
      </c>
    </row>
    <row r="278" spans="1:5" ht="15" x14ac:dyDescent="0.25">
      <c r="A278" s="74">
        <f t="shared" si="4"/>
        <v>5508</v>
      </c>
      <c r="B278" s="45" t="s">
        <v>375</v>
      </c>
      <c r="C278" s="74">
        <v>59205007</v>
      </c>
      <c r="D278" s="75">
        <v>44656</v>
      </c>
      <c r="E278" s="77">
        <v>16161</v>
      </c>
    </row>
    <row r="279" spans="1:5" ht="15" x14ac:dyDescent="0.25">
      <c r="A279" s="74">
        <f t="shared" si="4"/>
        <v>5509</v>
      </c>
      <c r="B279" s="45" t="s">
        <v>376</v>
      </c>
      <c r="C279" s="74">
        <v>52768688</v>
      </c>
      <c r="D279" s="75">
        <v>44656</v>
      </c>
      <c r="E279" s="77">
        <v>15315</v>
      </c>
    </row>
    <row r="280" spans="1:5" ht="15" x14ac:dyDescent="0.25">
      <c r="A280" s="74">
        <f t="shared" si="4"/>
        <v>5510</v>
      </c>
      <c r="B280" s="45" t="s">
        <v>377</v>
      </c>
      <c r="C280" s="74">
        <v>51803345</v>
      </c>
      <c r="D280" s="75">
        <v>44656</v>
      </c>
      <c r="E280" s="77">
        <v>16187</v>
      </c>
    </row>
    <row r="281" spans="1:5" ht="15" x14ac:dyDescent="0.25">
      <c r="A281" s="74">
        <f t="shared" si="4"/>
        <v>5511</v>
      </c>
      <c r="B281" s="45" t="s">
        <v>378</v>
      </c>
      <c r="C281" s="74">
        <v>52010301</v>
      </c>
      <c r="D281" s="75">
        <v>44656</v>
      </c>
      <c r="E281" s="77">
        <v>15058</v>
      </c>
    </row>
    <row r="282" spans="1:5" ht="15" x14ac:dyDescent="0.25">
      <c r="A282" s="74">
        <f t="shared" si="4"/>
        <v>5512</v>
      </c>
      <c r="B282" s="45" t="s">
        <v>379</v>
      </c>
      <c r="C282" s="74">
        <v>54420274</v>
      </c>
      <c r="D282" s="75">
        <v>44656</v>
      </c>
      <c r="E282" s="77">
        <v>17708</v>
      </c>
    </row>
    <row r="283" spans="1:5" ht="15" x14ac:dyDescent="0.25">
      <c r="A283" s="74">
        <f t="shared" si="4"/>
        <v>5513</v>
      </c>
      <c r="B283" s="45" t="s">
        <v>380</v>
      </c>
      <c r="C283" s="74">
        <v>51208834</v>
      </c>
      <c r="D283" s="75">
        <v>44656</v>
      </c>
      <c r="E283" s="77">
        <v>16289</v>
      </c>
    </row>
    <row r="284" spans="1:5" ht="15" x14ac:dyDescent="0.25">
      <c r="A284" s="74">
        <f t="shared" si="4"/>
        <v>5514</v>
      </c>
      <c r="B284" s="45" t="s">
        <v>381</v>
      </c>
      <c r="C284" s="74">
        <v>59219025</v>
      </c>
      <c r="D284" s="75">
        <v>44656</v>
      </c>
      <c r="E284" s="77">
        <v>15980</v>
      </c>
    </row>
    <row r="285" spans="1:5" ht="15" x14ac:dyDescent="0.25">
      <c r="A285" s="74">
        <f t="shared" si="4"/>
        <v>5515</v>
      </c>
      <c r="B285" s="45" t="s">
        <v>382</v>
      </c>
      <c r="C285" s="74">
        <v>52800363</v>
      </c>
      <c r="D285" s="75">
        <v>44656</v>
      </c>
      <c r="E285" s="77">
        <v>17286</v>
      </c>
    </row>
    <row r="286" spans="1:5" ht="15" x14ac:dyDescent="0.25">
      <c r="A286" s="74">
        <f t="shared" si="4"/>
        <v>5516</v>
      </c>
      <c r="B286" s="45" t="s">
        <v>383</v>
      </c>
      <c r="C286" s="74">
        <v>56174723</v>
      </c>
      <c r="D286" s="75">
        <v>44656</v>
      </c>
      <c r="E286" s="77">
        <v>14578</v>
      </c>
    </row>
    <row r="287" spans="1:5" ht="15" x14ac:dyDescent="0.25">
      <c r="A287" s="74">
        <f t="shared" si="4"/>
        <v>5517</v>
      </c>
      <c r="B287" s="45" t="s">
        <v>384</v>
      </c>
      <c r="C287" s="74">
        <v>58395882</v>
      </c>
      <c r="D287" s="75">
        <v>44656</v>
      </c>
      <c r="E287" s="77">
        <v>15532</v>
      </c>
    </row>
    <row r="288" spans="1:5" ht="15" x14ac:dyDescent="0.25">
      <c r="A288" s="74">
        <f t="shared" si="4"/>
        <v>5518</v>
      </c>
      <c r="B288" s="45" t="s">
        <v>385</v>
      </c>
      <c r="C288" s="74">
        <v>51803345</v>
      </c>
      <c r="D288" s="75">
        <v>44656</v>
      </c>
      <c r="E288" s="77">
        <v>17239</v>
      </c>
    </row>
    <row r="289" spans="1:5" ht="15" x14ac:dyDescent="0.25">
      <c r="A289" s="74">
        <f t="shared" si="4"/>
        <v>5519</v>
      </c>
      <c r="B289" s="45" t="s">
        <v>386</v>
      </c>
      <c r="C289" s="74">
        <v>42381874</v>
      </c>
      <c r="D289" s="75">
        <v>44656</v>
      </c>
      <c r="E289" s="77">
        <v>17795</v>
      </c>
    </row>
    <row r="290" spans="1:5" ht="15" x14ac:dyDescent="0.25">
      <c r="A290" s="74">
        <f t="shared" si="4"/>
        <v>5520</v>
      </c>
      <c r="B290" s="45" t="s">
        <v>387</v>
      </c>
      <c r="C290" s="74">
        <v>58511018</v>
      </c>
      <c r="D290" s="75">
        <v>44656</v>
      </c>
      <c r="E290" s="77">
        <v>17489</v>
      </c>
    </row>
    <row r="291" spans="1:5" ht="15" x14ac:dyDescent="0.25">
      <c r="A291" s="74">
        <f t="shared" si="4"/>
        <v>5521</v>
      </c>
      <c r="B291" s="45" t="s">
        <v>388</v>
      </c>
      <c r="C291" s="74">
        <v>58100234</v>
      </c>
      <c r="D291" s="75">
        <v>44656</v>
      </c>
      <c r="E291" s="77">
        <v>17652</v>
      </c>
    </row>
    <row r="292" spans="1:5" ht="15" x14ac:dyDescent="0.25">
      <c r="A292" s="74">
        <f t="shared" si="4"/>
        <v>5522</v>
      </c>
      <c r="B292" s="45" t="s">
        <v>389</v>
      </c>
      <c r="C292" s="74">
        <v>52015927</v>
      </c>
      <c r="D292" s="75">
        <v>44656</v>
      </c>
      <c r="E292" s="77">
        <v>15892</v>
      </c>
    </row>
    <row r="293" spans="1:5" ht="15" x14ac:dyDescent="0.25">
      <c r="A293" s="74">
        <f t="shared" si="4"/>
        <v>5523</v>
      </c>
      <c r="B293" s="45" t="s">
        <v>390</v>
      </c>
      <c r="C293" s="74">
        <v>52800363</v>
      </c>
      <c r="D293" s="75">
        <v>44656</v>
      </c>
      <c r="E293" s="77">
        <v>15727</v>
      </c>
    </row>
    <row r="294" spans="1:5" ht="15" x14ac:dyDescent="0.25">
      <c r="A294" s="74">
        <f t="shared" si="4"/>
        <v>5524</v>
      </c>
      <c r="B294" s="45" t="s">
        <v>391</v>
      </c>
      <c r="C294" s="74">
        <v>52777719</v>
      </c>
      <c r="D294" s="75">
        <v>44656</v>
      </c>
      <c r="E294" s="77">
        <v>16954</v>
      </c>
    </row>
    <row r="295" spans="1:5" ht="15" x14ac:dyDescent="0.25">
      <c r="A295" s="74">
        <f t="shared" si="4"/>
        <v>5525</v>
      </c>
      <c r="B295" s="45" t="s">
        <v>392</v>
      </c>
      <c r="C295" s="74">
        <v>52818476</v>
      </c>
      <c r="D295" s="75">
        <v>44656</v>
      </c>
      <c r="E295" s="77">
        <v>17079</v>
      </c>
    </row>
    <row r="296" spans="1:5" ht="15" x14ac:dyDescent="0.25">
      <c r="A296" s="74">
        <f t="shared" si="4"/>
        <v>5526</v>
      </c>
      <c r="B296" s="45" t="s">
        <v>393</v>
      </c>
      <c r="C296" s="74">
        <v>51832823</v>
      </c>
      <c r="D296" s="75">
        <v>44656</v>
      </c>
      <c r="E296" s="77">
        <v>14645</v>
      </c>
    </row>
    <row r="297" spans="1:5" ht="15" x14ac:dyDescent="0.25">
      <c r="A297" s="74">
        <f t="shared" si="4"/>
        <v>5527</v>
      </c>
      <c r="B297" s="45" t="s">
        <v>394</v>
      </c>
      <c r="C297" s="74">
        <v>52675081</v>
      </c>
      <c r="D297" s="75">
        <v>44656</v>
      </c>
      <c r="E297" s="77">
        <v>15523</v>
      </c>
    </row>
    <row r="298" spans="1:5" ht="15" x14ac:dyDescent="0.25">
      <c r="A298" s="74">
        <f t="shared" si="4"/>
        <v>5528</v>
      </c>
      <c r="B298" s="45" t="s">
        <v>220</v>
      </c>
      <c r="C298" s="74">
        <v>52011661</v>
      </c>
      <c r="D298" s="75">
        <v>44656</v>
      </c>
      <c r="E298" s="77">
        <v>15065</v>
      </c>
    </row>
    <row r="299" spans="1:5" ht="15" x14ac:dyDescent="0.25">
      <c r="A299" s="74">
        <f t="shared" si="4"/>
        <v>5529</v>
      </c>
      <c r="B299" s="45" t="s">
        <v>395</v>
      </c>
      <c r="C299" s="74">
        <v>52096410</v>
      </c>
      <c r="D299" s="75">
        <v>44656</v>
      </c>
      <c r="E299" s="77">
        <v>16090</v>
      </c>
    </row>
    <row r="300" spans="1:5" ht="15" x14ac:dyDescent="0.25">
      <c r="A300" s="74">
        <f t="shared" si="4"/>
        <v>5530</v>
      </c>
      <c r="B300" s="45" t="s">
        <v>396</v>
      </c>
      <c r="C300" s="74">
        <v>51289412</v>
      </c>
      <c r="D300" s="75">
        <v>44656</v>
      </c>
      <c r="E300" s="77">
        <v>16385</v>
      </c>
    </row>
    <row r="301" spans="1:5" ht="15" x14ac:dyDescent="0.25">
      <c r="A301" s="74">
        <f t="shared" si="4"/>
        <v>5531</v>
      </c>
      <c r="B301" s="45" t="s">
        <v>397</v>
      </c>
      <c r="C301" s="74">
        <v>58186665</v>
      </c>
      <c r="D301" s="75">
        <v>44656</v>
      </c>
      <c r="E301" s="77">
        <v>15022</v>
      </c>
    </row>
    <row r="302" spans="1:5" ht="15" x14ac:dyDescent="0.25">
      <c r="A302" s="74">
        <f t="shared" si="4"/>
        <v>5532</v>
      </c>
      <c r="B302" s="45" t="s">
        <v>116</v>
      </c>
      <c r="C302" s="74">
        <v>58542744</v>
      </c>
      <c r="D302" s="75">
        <v>44656</v>
      </c>
      <c r="E302" s="77">
        <v>16647</v>
      </c>
    </row>
    <row r="303" spans="1:5" ht="15" x14ac:dyDescent="0.25">
      <c r="A303" s="74">
        <f t="shared" si="4"/>
        <v>5533</v>
      </c>
      <c r="B303" s="45" t="s">
        <v>361</v>
      </c>
      <c r="C303" s="74">
        <v>52728675</v>
      </c>
      <c r="D303" s="75">
        <v>44656</v>
      </c>
      <c r="E303" s="77">
        <v>14624</v>
      </c>
    </row>
    <row r="304" spans="1:5" ht="15" x14ac:dyDescent="0.25">
      <c r="A304" s="74">
        <f t="shared" si="4"/>
        <v>5534</v>
      </c>
      <c r="B304" s="45" t="s">
        <v>398</v>
      </c>
      <c r="C304" s="74">
        <v>51531941</v>
      </c>
      <c r="D304" s="75">
        <v>44656</v>
      </c>
      <c r="E304" s="77">
        <v>15238</v>
      </c>
    </row>
    <row r="305" spans="1:5" ht="15" x14ac:dyDescent="0.25">
      <c r="A305" s="74">
        <f t="shared" si="4"/>
        <v>5535</v>
      </c>
      <c r="B305" s="45" t="s">
        <v>399</v>
      </c>
      <c r="C305" s="74">
        <v>58395882</v>
      </c>
      <c r="D305" s="75">
        <v>44656</v>
      </c>
      <c r="E305" s="77">
        <v>17418</v>
      </c>
    </row>
    <row r="306" spans="1:5" ht="15" x14ac:dyDescent="0.25">
      <c r="A306" s="74">
        <f t="shared" si="4"/>
        <v>5536</v>
      </c>
      <c r="B306" s="45" t="s">
        <v>400</v>
      </c>
      <c r="C306" s="74">
        <v>58054341</v>
      </c>
      <c r="D306" s="75">
        <v>44656</v>
      </c>
      <c r="E306" s="77">
        <v>16303</v>
      </c>
    </row>
    <row r="307" spans="1:5" ht="15" x14ac:dyDescent="0.25">
      <c r="A307" s="74">
        <f t="shared" si="4"/>
        <v>5537</v>
      </c>
      <c r="B307" s="45" t="s">
        <v>401</v>
      </c>
      <c r="C307" s="74">
        <v>58186665</v>
      </c>
      <c r="D307" s="75">
        <v>44656</v>
      </c>
      <c r="E307" s="77">
        <v>15103</v>
      </c>
    </row>
    <row r="308" spans="1:5" ht="15" x14ac:dyDescent="0.25">
      <c r="A308" s="74">
        <f t="shared" si="4"/>
        <v>5538</v>
      </c>
      <c r="B308" s="45" t="s">
        <v>402</v>
      </c>
      <c r="C308" s="74">
        <v>58278648</v>
      </c>
      <c r="D308" s="75">
        <v>44656</v>
      </c>
      <c r="E308" s="77">
        <v>17040</v>
      </c>
    </row>
    <row r="309" spans="1:5" ht="15" x14ac:dyDescent="0.25">
      <c r="A309" s="74">
        <f t="shared" si="4"/>
        <v>5539</v>
      </c>
      <c r="B309" s="45" t="s">
        <v>403</v>
      </c>
      <c r="C309" s="74">
        <v>52435315</v>
      </c>
      <c r="D309" s="75">
        <v>44656</v>
      </c>
      <c r="E309" s="77">
        <v>15800</v>
      </c>
    </row>
    <row r="310" spans="1:5" ht="15" x14ac:dyDescent="0.25">
      <c r="A310" s="74">
        <f t="shared" si="4"/>
        <v>5540</v>
      </c>
      <c r="B310" s="45" t="s">
        <v>404</v>
      </c>
      <c r="C310" s="74">
        <v>59917563</v>
      </c>
      <c r="D310" s="75">
        <v>44656</v>
      </c>
      <c r="E310" s="77">
        <v>15977</v>
      </c>
    </row>
    <row r="311" spans="1:5" ht="15" x14ac:dyDescent="0.25">
      <c r="A311" s="74">
        <f t="shared" si="4"/>
        <v>5541</v>
      </c>
      <c r="B311" s="45" t="s">
        <v>405</v>
      </c>
      <c r="C311" s="74">
        <v>48793558</v>
      </c>
      <c r="D311" s="75">
        <v>44656</v>
      </c>
      <c r="E311" s="77">
        <v>16530</v>
      </c>
    </row>
    <row r="312" spans="1:5" ht="15" x14ac:dyDescent="0.25">
      <c r="A312" s="74">
        <f t="shared" si="4"/>
        <v>5542</v>
      </c>
      <c r="B312" s="45" t="s">
        <v>406</v>
      </c>
      <c r="C312" s="74">
        <v>52435315</v>
      </c>
      <c r="D312" s="75">
        <v>44656</v>
      </c>
      <c r="E312" s="77">
        <v>13886</v>
      </c>
    </row>
    <row r="313" spans="1:5" ht="15" x14ac:dyDescent="0.25">
      <c r="A313" s="74">
        <f t="shared" si="4"/>
        <v>5543</v>
      </c>
      <c r="B313" s="45" t="s">
        <v>407</v>
      </c>
      <c r="C313" s="74">
        <v>42885585</v>
      </c>
      <c r="D313" s="75">
        <v>44656</v>
      </c>
      <c r="E313" s="77">
        <v>16842</v>
      </c>
    </row>
    <row r="314" spans="1:5" ht="15" x14ac:dyDescent="0.25">
      <c r="A314" s="74">
        <f t="shared" si="4"/>
        <v>5544</v>
      </c>
      <c r="B314" s="45" t="s">
        <v>408</v>
      </c>
      <c r="C314" s="74">
        <v>48793558</v>
      </c>
      <c r="D314" s="75">
        <v>44656</v>
      </c>
      <c r="E314" s="77">
        <v>13888</v>
      </c>
    </row>
    <row r="315" spans="1:5" ht="15" x14ac:dyDescent="0.25">
      <c r="A315" s="74">
        <f t="shared" si="4"/>
        <v>5545</v>
      </c>
      <c r="B315" s="45" t="s">
        <v>409</v>
      </c>
      <c r="C315" s="74">
        <v>52124968</v>
      </c>
      <c r="D315" s="75">
        <v>44656</v>
      </c>
      <c r="E315" s="77">
        <v>15784</v>
      </c>
    </row>
    <row r="316" spans="1:5" ht="15" x14ac:dyDescent="0.25">
      <c r="A316" s="74">
        <f t="shared" si="4"/>
        <v>5546</v>
      </c>
      <c r="B316" s="45" t="s">
        <v>410</v>
      </c>
      <c r="C316" s="74">
        <v>51208834</v>
      </c>
      <c r="D316" s="75">
        <v>44656</v>
      </c>
      <c r="E316" s="77">
        <v>15235</v>
      </c>
    </row>
    <row r="317" spans="1:5" ht="15" x14ac:dyDescent="0.25">
      <c r="A317" s="74">
        <f t="shared" si="4"/>
        <v>5547</v>
      </c>
      <c r="B317" s="45" t="s">
        <v>411</v>
      </c>
      <c r="C317" s="74">
        <v>59917563</v>
      </c>
      <c r="D317" s="75">
        <v>44656</v>
      </c>
      <c r="E317" s="77">
        <v>17245</v>
      </c>
    </row>
    <row r="318" spans="1:5" ht="15" x14ac:dyDescent="0.25">
      <c r="A318" s="74">
        <f t="shared" si="4"/>
        <v>5548</v>
      </c>
      <c r="B318" s="45" t="s">
        <v>199</v>
      </c>
      <c r="C318" s="74">
        <v>58845077</v>
      </c>
      <c r="D318" s="75">
        <v>44656</v>
      </c>
      <c r="E318" s="77">
        <v>17225</v>
      </c>
    </row>
    <row r="319" spans="1:5" ht="15" x14ac:dyDescent="0.25">
      <c r="A319" s="74">
        <f t="shared" si="4"/>
        <v>5549</v>
      </c>
      <c r="B319" s="45" t="s">
        <v>412</v>
      </c>
      <c r="C319" s="74">
        <v>58100234</v>
      </c>
      <c r="D319" s="75">
        <v>44656</v>
      </c>
      <c r="E319" s="77">
        <v>15752</v>
      </c>
    </row>
    <row r="320" spans="1:5" ht="15" x14ac:dyDescent="0.25">
      <c r="A320" s="74">
        <f t="shared" si="4"/>
        <v>5550</v>
      </c>
      <c r="B320" s="45" t="s">
        <v>413</v>
      </c>
      <c r="C320" s="74">
        <v>51408687</v>
      </c>
      <c r="D320" s="75">
        <v>44656</v>
      </c>
      <c r="E320" s="77">
        <v>14381</v>
      </c>
    </row>
    <row r="321" spans="1:5" ht="15" x14ac:dyDescent="0.25">
      <c r="A321" s="74">
        <f t="shared" si="4"/>
        <v>5551</v>
      </c>
      <c r="B321" s="45" t="s">
        <v>414</v>
      </c>
      <c r="C321" s="74">
        <v>58511018</v>
      </c>
      <c r="D321" s="75">
        <v>44656</v>
      </c>
      <c r="E321" s="77">
        <v>16038</v>
      </c>
    </row>
    <row r="322" spans="1:5" ht="15" x14ac:dyDescent="0.25">
      <c r="A322" s="74">
        <f t="shared" si="4"/>
        <v>5552</v>
      </c>
      <c r="B322" s="45" t="s">
        <v>415</v>
      </c>
      <c r="C322" s="74">
        <v>57110398</v>
      </c>
      <c r="D322" s="75">
        <v>44656</v>
      </c>
      <c r="E322" s="77">
        <v>17692</v>
      </c>
    </row>
    <row r="323" spans="1:5" ht="15" x14ac:dyDescent="0.25">
      <c r="A323" s="74">
        <f t="shared" si="4"/>
        <v>5553</v>
      </c>
      <c r="B323" s="45" t="s">
        <v>416</v>
      </c>
      <c r="C323" s="74">
        <v>52800363</v>
      </c>
      <c r="D323" s="75">
        <v>44656</v>
      </c>
      <c r="E323" s="77">
        <v>15561</v>
      </c>
    </row>
    <row r="324" spans="1:5" ht="15" x14ac:dyDescent="0.25">
      <c r="A324" s="74">
        <f t="shared" si="4"/>
        <v>5554</v>
      </c>
      <c r="B324" s="45" t="s">
        <v>417</v>
      </c>
      <c r="C324" s="74">
        <v>52859293</v>
      </c>
      <c r="D324" s="75">
        <v>44656</v>
      </c>
      <c r="E324" s="77">
        <v>14409</v>
      </c>
    </row>
    <row r="325" spans="1:5" ht="15" x14ac:dyDescent="0.25">
      <c r="A325" s="74">
        <f t="shared" ref="A325:A388" si="5">A324+1</f>
        <v>5555</v>
      </c>
      <c r="B325" s="45" t="s">
        <v>418</v>
      </c>
      <c r="C325" s="74">
        <v>58542744</v>
      </c>
      <c r="D325" s="75">
        <v>44656</v>
      </c>
      <c r="E325" s="77">
        <v>14832</v>
      </c>
    </row>
    <row r="326" spans="1:5" ht="15" x14ac:dyDescent="0.25">
      <c r="A326" s="74">
        <f t="shared" si="5"/>
        <v>5556</v>
      </c>
      <c r="B326" s="45" t="s">
        <v>419</v>
      </c>
      <c r="C326" s="74">
        <v>52435777</v>
      </c>
      <c r="D326" s="75">
        <v>44656</v>
      </c>
      <c r="E326" s="77">
        <v>16566</v>
      </c>
    </row>
    <row r="327" spans="1:5" ht="15" x14ac:dyDescent="0.25">
      <c r="A327" s="74">
        <f t="shared" si="5"/>
        <v>5557</v>
      </c>
      <c r="B327" s="45" t="s">
        <v>420</v>
      </c>
      <c r="C327" s="74">
        <v>59809051</v>
      </c>
      <c r="D327" s="75">
        <v>44656</v>
      </c>
      <c r="E327" s="77">
        <v>16854</v>
      </c>
    </row>
    <row r="328" spans="1:5" ht="15" x14ac:dyDescent="0.25">
      <c r="A328" s="74">
        <f t="shared" si="5"/>
        <v>5558</v>
      </c>
      <c r="B328" s="45" t="s">
        <v>421</v>
      </c>
      <c r="C328" s="74">
        <v>43082270</v>
      </c>
      <c r="D328" s="75">
        <v>44656</v>
      </c>
      <c r="E328" s="77">
        <v>16102</v>
      </c>
    </row>
    <row r="329" spans="1:5" ht="15" x14ac:dyDescent="0.25">
      <c r="A329" s="74">
        <f t="shared" si="5"/>
        <v>5559</v>
      </c>
      <c r="B329" s="45" t="s">
        <v>422</v>
      </c>
      <c r="C329" s="74">
        <v>55886231</v>
      </c>
      <c r="D329" s="75">
        <v>44656</v>
      </c>
      <c r="E329" s="77">
        <v>17105</v>
      </c>
    </row>
    <row r="330" spans="1:5" ht="15" x14ac:dyDescent="0.25">
      <c r="A330" s="74">
        <f t="shared" si="5"/>
        <v>5560</v>
      </c>
      <c r="B330" s="45" t="s">
        <v>423</v>
      </c>
      <c r="C330" s="74">
        <v>59219025</v>
      </c>
      <c r="D330" s="75">
        <v>44656</v>
      </c>
      <c r="E330" s="77">
        <v>14847</v>
      </c>
    </row>
    <row r="331" spans="1:5" ht="15" x14ac:dyDescent="0.25">
      <c r="A331" s="74">
        <f t="shared" si="5"/>
        <v>5561</v>
      </c>
      <c r="B331" s="45" t="s">
        <v>424</v>
      </c>
      <c r="C331" s="74">
        <v>59489937</v>
      </c>
      <c r="D331" s="75">
        <v>44656</v>
      </c>
      <c r="E331" s="77">
        <v>16901</v>
      </c>
    </row>
    <row r="332" spans="1:5" ht="15" x14ac:dyDescent="0.25">
      <c r="A332" s="74">
        <f t="shared" si="5"/>
        <v>5562</v>
      </c>
      <c r="B332" s="45" t="s">
        <v>425</v>
      </c>
      <c r="C332" s="74">
        <v>52479071</v>
      </c>
      <c r="D332" s="75">
        <v>44656</v>
      </c>
      <c r="E332" s="77">
        <v>14691</v>
      </c>
    </row>
    <row r="333" spans="1:5" ht="15" x14ac:dyDescent="0.25">
      <c r="A333" s="74">
        <f t="shared" si="5"/>
        <v>5563</v>
      </c>
      <c r="B333" s="45" t="s">
        <v>426</v>
      </c>
      <c r="C333" s="74">
        <v>52805658</v>
      </c>
      <c r="D333" s="75">
        <v>44656</v>
      </c>
      <c r="E333" s="77">
        <v>15853</v>
      </c>
    </row>
    <row r="334" spans="1:5" ht="15" x14ac:dyDescent="0.25">
      <c r="A334" s="74">
        <f t="shared" si="5"/>
        <v>5564</v>
      </c>
      <c r="B334" s="45" t="s">
        <v>427</v>
      </c>
      <c r="C334" s="74">
        <v>52273117</v>
      </c>
      <c r="D334" s="75">
        <v>44656</v>
      </c>
      <c r="E334" s="77">
        <v>17305</v>
      </c>
    </row>
    <row r="335" spans="1:5" ht="15" x14ac:dyDescent="0.25">
      <c r="A335" s="74">
        <f t="shared" si="5"/>
        <v>5565</v>
      </c>
      <c r="B335" s="45" t="s">
        <v>428</v>
      </c>
      <c r="C335" s="74">
        <v>45890456</v>
      </c>
      <c r="D335" s="75">
        <v>44656</v>
      </c>
      <c r="E335" s="77">
        <v>15504</v>
      </c>
    </row>
    <row r="336" spans="1:5" ht="15" x14ac:dyDescent="0.25">
      <c r="A336" s="74">
        <f t="shared" si="5"/>
        <v>5566</v>
      </c>
      <c r="B336" s="45" t="s">
        <v>429</v>
      </c>
      <c r="C336" s="74">
        <v>58455726</v>
      </c>
      <c r="D336" s="75">
        <v>44656</v>
      </c>
      <c r="E336" s="77">
        <v>14969</v>
      </c>
    </row>
    <row r="337" spans="1:5" ht="15" x14ac:dyDescent="0.25">
      <c r="A337" s="74">
        <f t="shared" si="5"/>
        <v>5567</v>
      </c>
      <c r="B337" s="45" t="s">
        <v>395</v>
      </c>
      <c r="C337" s="74">
        <v>51531941</v>
      </c>
      <c r="D337" s="75">
        <v>44656</v>
      </c>
      <c r="E337" s="77">
        <v>16834</v>
      </c>
    </row>
    <row r="338" spans="1:5" ht="15" x14ac:dyDescent="0.25">
      <c r="A338" s="74">
        <f t="shared" si="5"/>
        <v>5568</v>
      </c>
      <c r="B338" s="45" t="s">
        <v>430</v>
      </c>
      <c r="C338" s="74">
        <v>52675081</v>
      </c>
      <c r="D338" s="75">
        <v>44656</v>
      </c>
      <c r="E338" s="77">
        <v>15628</v>
      </c>
    </row>
    <row r="339" spans="1:5" ht="15" x14ac:dyDescent="0.25">
      <c r="A339" s="74">
        <f t="shared" si="5"/>
        <v>5569</v>
      </c>
      <c r="B339" s="45" t="s">
        <v>431</v>
      </c>
      <c r="C339" s="74">
        <v>52479071</v>
      </c>
      <c r="D339" s="75">
        <v>44656</v>
      </c>
      <c r="E339" s="77">
        <v>15403</v>
      </c>
    </row>
    <row r="340" spans="1:5" ht="15" x14ac:dyDescent="0.25">
      <c r="A340" s="74">
        <f t="shared" si="5"/>
        <v>5570</v>
      </c>
      <c r="B340" s="45" t="s">
        <v>432</v>
      </c>
      <c r="C340" s="74">
        <v>59219025</v>
      </c>
      <c r="D340" s="75">
        <v>44656</v>
      </c>
      <c r="E340" s="77">
        <v>17089</v>
      </c>
    </row>
    <row r="341" spans="1:5" ht="15" x14ac:dyDescent="0.25">
      <c r="A341" s="74">
        <f t="shared" si="5"/>
        <v>5571</v>
      </c>
      <c r="B341" s="45" t="s">
        <v>433</v>
      </c>
      <c r="C341" s="74">
        <v>52220485</v>
      </c>
      <c r="D341" s="75">
        <v>44656</v>
      </c>
      <c r="E341" s="77">
        <v>15566</v>
      </c>
    </row>
    <row r="342" spans="1:5" ht="15" x14ac:dyDescent="0.25">
      <c r="A342" s="74">
        <f t="shared" si="5"/>
        <v>5572</v>
      </c>
      <c r="B342" s="45" t="s">
        <v>434</v>
      </c>
      <c r="C342" s="74">
        <v>52805658</v>
      </c>
      <c r="D342" s="75">
        <v>44656</v>
      </c>
      <c r="E342" s="77">
        <v>14406</v>
      </c>
    </row>
    <row r="343" spans="1:5" ht="15" x14ac:dyDescent="0.25">
      <c r="A343" s="74">
        <f t="shared" si="5"/>
        <v>5573</v>
      </c>
      <c r="B343" s="45" t="s">
        <v>313</v>
      </c>
      <c r="C343" s="74">
        <v>52096410</v>
      </c>
      <c r="D343" s="75">
        <v>44656</v>
      </c>
      <c r="E343" s="77">
        <v>15909</v>
      </c>
    </row>
    <row r="344" spans="1:5" ht="15" x14ac:dyDescent="0.25">
      <c r="A344" s="74">
        <f t="shared" si="5"/>
        <v>5574</v>
      </c>
      <c r="B344" s="45" t="s">
        <v>435</v>
      </c>
      <c r="C344" s="74">
        <v>52728675</v>
      </c>
      <c r="D344" s="75">
        <v>44656</v>
      </c>
      <c r="E344" s="77">
        <v>15898</v>
      </c>
    </row>
    <row r="345" spans="1:5" ht="15" x14ac:dyDescent="0.25">
      <c r="A345" s="74">
        <f t="shared" si="5"/>
        <v>5575</v>
      </c>
      <c r="B345" s="45" t="s">
        <v>436</v>
      </c>
      <c r="C345" s="74">
        <v>52479071</v>
      </c>
      <c r="D345" s="75">
        <v>44656</v>
      </c>
      <c r="E345" s="77">
        <v>15888</v>
      </c>
    </row>
    <row r="346" spans="1:5" ht="15" x14ac:dyDescent="0.25">
      <c r="A346" s="74">
        <f t="shared" si="5"/>
        <v>5576</v>
      </c>
      <c r="B346" s="45" t="s">
        <v>437</v>
      </c>
      <c r="C346" s="74">
        <v>59831479</v>
      </c>
      <c r="D346" s="75">
        <v>44656</v>
      </c>
      <c r="E346" s="77">
        <v>14922</v>
      </c>
    </row>
    <row r="347" spans="1:5" ht="15" x14ac:dyDescent="0.25">
      <c r="A347" s="74">
        <f t="shared" si="5"/>
        <v>5577</v>
      </c>
      <c r="B347" s="45" t="s">
        <v>438</v>
      </c>
      <c r="C347" s="74">
        <v>52096410</v>
      </c>
      <c r="D347" s="75">
        <v>44656</v>
      </c>
      <c r="E347" s="77">
        <v>15560</v>
      </c>
    </row>
    <row r="348" spans="1:5" ht="15" x14ac:dyDescent="0.25">
      <c r="A348" s="74">
        <f t="shared" si="5"/>
        <v>5578</v>
      </c>
      <c r="B348" s="45" t="s">
        <v>320</v>
      </c>
      <c r="C348" s="74">
        <v>52818476</v>
      </c>
      <c r="D348" s="75">
        <v>44656</v>
      </c>
      <c r="E348" s="77">
        <v>17368</v>
      </c>
    </row>
    <row r="349" spans="1:5" ht="15" x14ac:dyDescent="0.25">
      <c r="A349" s="74">
        <f t="shared" si="5"/>
        <v>5579</v>
      </c>
      <c r="B349" s="45" t="s">
        <v>439</v>
      </c>
      <c r="C349" s="74">
        <v>54287792</v>
      </c>
      <c r="D349" s="75">
        <v>44656</v>
      </c>
      <c r="E349" s="77">
        <v>15066</v>
      </c>
    </row>
    <row r="350" spans="1:5" ht="15" x14ac:dyDescent="0.25">
      <c r="A350" s="74">
        <f t="shared" si="5"/>
        <v>5580</v>
      </c>
      <c r="B350" s="45" t="s">
        <v>440</v>
      </c>
      <c r="C350" s="74">
        <v>52008489</v>
      </c>
      <c r="D350" s="75">
        <v>44656</v>
      </c>
      <c r="E350" s="77">
        <v>16495</v>
      </c>
    </row>
    <row r="351" spans="1:5" ht="15" x14ac:dyDescent="0.25">
      <c r="A351" s="74">
        <f t="shared" si="5"/>
        <v>5581</v>
      </c>
      <c r="B351" s="45" t="s">
        <v>441</v>
      </c>
      <c r="C351" s="74">
        <v>52805658</v>
      </c>
      <c r="D351" s="75">
        <v>44656</v>
      </c>
      <c r="E351" s="77">
        <v>16120</v>
      </c>
    </row>
    <row r="352" spans="1:5" ht="15" x14ac:dyDescent="0.25">
      <c r="A352" s="74">
        <f t="shared" si="5"/>
        <v>5582</v>
      </c>
      <c r="B352" s="45" t="s">
        <v>346</v>
      </c>
      <c r="C352" s="74">
        <v>52479071</v>
      </c>
      <c r="D352" s="75">
        <v>44656</v>
      </c>
      <c r="E352" s="77">
        <v>14920</v>
      </c>
    </row>
    <row r="353" spans="1:5" ht="15" x14ac:dyDescent="0.25">
      <c r="A353" s="74">
        <f t="shared" si="5"/>
        <v>5583</v>
      </c>
      <c r="B353" s="45" t="s">
        <v>442</v>
      </c>
      <c r="C353" s="74">
        <v>52124968</v>
      </c>
      <c r="D353" s="75">
        <v>44656</v>
      </c>
      <c r="E353" s="77">
        <v>14483</v>
      </c>
    </row>
    <row r="354" spans="1:5" ht="15" x14ac:dyDescent="0.25">
      <c r="A354" s="74">
        <f t="shared" si="5"/>
        <v>5584</v>
      </c>
      <c r="B354" s="45" t="s">
        <v>443</v>
      </c>
      <c r="C354" s="74">
        <v>52805658</v>
      </c>
      <c r="D354" s="75">
        <v>44656</v>
      </c>
      <c r="E354" s="77">
        <v>16737</v>
      </c>
    </row>
    <row r="355" spans="1:5" ht="15" x14ac:dyDescent="0.25">
      <c r="A355" s="74">
        <f t="shared" si="5"/>
        <v>5585</v>
      </c>
      <c r="B355" s="45" t="s">
        <v>444</v>
      </c>
      <c r="C355" s="74">
        <v>52777719</v>
      </c>
      <c r="D355" s="75">
        <v>44656</v>
      </c>
      <c r="E355" s="77">
        <v>15169</v>
      </c>
    </row>
    <row r="356" spans="1:5" ht="15" x14ac:dyDescent="0.25">
      <c r="A356" s="74">
        <f t="shared" si="5"/>
        <v>5586</v>
      </c>
      <c r="B356" s="45" t="s">
        <v>445</v>
      </c>
      <c r="C356" s="74">
        <v>58511018</v>
      </c>
      <c r="D356" s="75">
        <v>44656</v>
      </c>
      <c r="E356" s="77">
        <v>16836</v>
      </c>
    </row>
    <row r="357" spans="1:5" ht="15" x14ac:dyDescent="0.25">
      <c r="A357" s="74">
        <f t="shared" si="5"/>
        <v>5587</v>
      </c>
      <c r="B357" s="45" t="s">
        <v>446</v>
      </c>
      <c r="C357" s="74">
        <v>52768688</v>
      </c>
      <c r="D357" s="75">
        <v>44656</v>
      </c>
      <c r="E357" s="77">
        <v>15457</v>
      </c>
    </row>
    <row r="358" spans="1:5" ht="15" x14ac:dyDescent="0.25">
      <c r="A358" s="74">
        <f t="shared" si="5"/>
        <v>5588</v>
      </c>
      <c r="B358" s="45" t="s">
        <v>447</v>
      </c>
      <c r="C358" s="74">
        <v>51289412</v>
      </c>
      <c r="D358" s="75">
        <v>44656</v>
      </c>
      <c r="E358" s="77">
        <v>14438</v>
      </c>
    </row>
    <row r="359" spans="1:5" ht="15" x14ac:dyDescent="0.25">
      <c r="A359" s="74">
        <f t="shared" si="5"/>
        <v>5589</v>
      </c>
      <c r="B359" s="45" t="s">
        <v>448</v>
      </c>
      <c r="C359" s="74">
        <v>52008489</v>
      </c>
      <c r="D359" s="75">
        <v>44656</v>
      </c>
      <c r="E359" s="77">
        <v>15572</v>
      </c>
    </row>
    <row r="360" spans="1:5" ht="15" x14ac:dyDescent="0.25">
      <c r="A360" s="74">
        <f t="shared" si="5"/>
        <v>5590</v>
      </c>
      <c r="B360" s="45" t="s">
        <v>449</v>
      </c>
      <c r="C360" s="74">
        <v>51408687</v>
      </c>
      <c r="D360" s="75">
        <v>44656</v>
      </c>
      <c r="E360" s="77">
        <v>15496</v>
      </c>
    </row>
    <row r="361" spans="1:5" ht="15" x14ac:dyDescent="0.25">
      <c r="A361" s="74">
        <f t="shared" si="5"/>
        <v>5591</v>
      </c>
      <c r="B361" s="45" t="s">
        <v>450</v>
      </c>
      <c r="C361" s="74">
        <v>54287792</v>
      </c>
      <c r="D361" s="75">
        <v>44656</v>
      </c>
      <c r="E361" s="77">
        <v>17302</v>
      </c>
    </row>
    <row r="362" spans="1:5" ht="15" x14ac:dyDescent="0.25">
      <c r="A362" s="74">
        <f t="shared" si="5"/>
        <v>5592</v>
      </c>
      <c r="B362" s="45" t="s">
        <v>451</v>
      </c>
      <c r="C362" s="74">
        <v>51667304</v>
      </c>
      <c r="D362" s="75">
        <v>44656</v>
      </c>
      <c r="E362" s="77">
        <v>16824</v>
      </c>
    </row>
    <row r="363" spans="1:5" ht="15" x14ac:dyDescent="0.25">
      <c r="A363" s="74">
        <f t="shared" si="5"/>
        <v>5593</v>
      </c>
      <c r="B363" s="45" t="s">
        <v>262</v>
      </c>
      <c r="C363" s="74">
        <v>52675081</v>
      </c>
      <c r="D363" s="75">
        <v>44656</v>
      </c>
      <c r="E363" s="77">
        <v>16899</v>
      </c>
    </row>
    <row r="364" spans="1:5" ht="15" x14ac:dyDescent="0.25">
      <c r="A364" s="74">
        <f t="shared" si="5"/>
        <v>5594</v>
      </c>
      <c r="B364" s="45" t="s">
        <v>370</v>
      </c>
      <c r="C364" s="74">
        <v>58845077</v>
      </c>
      <c r="D364" s="75">
        <v>44656</v>
      </c>
      <c r="E364" s="77">
        <v>14128</v>
      </c>
    </row>
    <row r="365" spans="1:5" ht="15" x14ac:dyDescent="0.25">
      <c r="A365" s="74">
        <f t="shared" si="5"/>
        <v>5595</v>
      </c>
      <c r="B365" s="45" t="s">
        <v>452</v>
      </c>
      <c r="C365" s="74">
        <v>52008489</v>
      </c>
      <c r="D365" s="75">
        <v>44656</v>
      </c>
      <c r="E365" s="77">
        <v>16780</v>
      </c>
    </row>
    <row r="366" spans="1:5" ht="15" x14ac:dyDescent="0.25">
      <c r="A366" s="74">
        <f t="shared" si="5"/>
        <v>5596</v>
      </c>
      <c r="B366" s="45" t="s">
        <v>453</v>
      </c>
      <c r="C366" s="74">
        <v>58542744</v>
      </c>
      <c r="D366" s="75">
        <v>44656</v>
      </c>
      <c r="E366" s="77">
        <v>15767</v>
      </c>
    </row>
    <row r="367" spans="1:5" ht="15" x14ac:dyDescent="0.25">
      <c r="A367" s="74">
        <f t="shared" si="5"/>
        <v>5597</v>
      </c>
      <c r="B367" s="45" t="s">
        <v>454</v>
      </c>
      <c r="C367" s="74">
        <v>52463520</v>
      </c>
      <c r="D367" s="75">
        <v>44656</v>
      </c>
      <c r="E367" s="77">
        <v>14624</v>
      </c>
    </row>
    <row r="368" spans="1:5" ht="15" x14ac:dyDescent="0.25">
      <c r="A368" s="74">
        <f t="shared" si="5"/>
        <v>5598</v>
      </c>
      <c r="B368" s="45" t="s">
        <v>455</v>
      </c>
      <c r="C368" s="74">
        <v>51167499</v>
      </c>
      <c r="D368" s="75">
        <v>44656</v>
      </c>
      <c r="E368" s="77">
        <v>17638</v>
      </c>
    </row>
    <row r="369" spans="1:5" ht="15" x14ac:dyDescent="0.25">
      <c r="A369" s="74">
        <f t="shared" si="5"/>
        <v>5599</v>
      </c>
      <c r="B369" s="45" t="s">
        <v>456</v>
      </c>
      <c r="C369" s="74">
        <v>51208834</v>
      </c>
      <c r="D369" s="75">
        <v>44656</v>
      </c>
      <c r="E369" s="77">
        <v>17467</v>
      </c>
    </row>
    <row r="370" spans="1:5" ht="15" x14ac:dyDescent="0.25">
      <c r="A370" s="74">
        <f t="shared" si="5"/>
        <v>5600</v>
      </c>
      <c r="B370" s="45" t="s">
        <v>457</v>
      </c>
      <c r="C370" s="74">
        <v>52728675</v>
      </c>
      <c r="D370" s="75">
        <v>44656</v>
      </c>
      <c r="E370" s="77">
        <v>16029</v>
      </c>
    </row>
    <row r="371" spans="1:5" ht="15" x14ac:dyDescent="0.25">
      <c r="A371" s="74">
        <f t="shared" si="5"/>
        <v>5601</v>
      </c>
      <c r="B371" s="45" t="s">
        <v>458</v>
      </c>
      <c r="C371" s="74">
        <v>58278648</v>
      </c>
      <c r="D371" s="75">
        <v>44656</v>
      </c>
      <c r="E371" s="77">
        <v>17613</v>
      </c>
    </row>
    <row r="372" spans="1:5" ht="15" x14ac:dyDescent="0.25">
      <c r="A372" s="74">
        <f t="shared" si="5"/>
        <v>5602</v>
      </c>
      <c r="B372" s="45" t="s">
        <v>120</v>
      </c>
      <c r="C372" s="74">
        <v>52728675</v>
      </c>
      <c r="D372" s="75">
        <v>44656</v>
      </c>
      <c r="E372" s="77">
        <v>14818</v>
      </c>
    </row>
    <row r="373" spans="1:5" ht="15" x14ac:dyDescent="0.25">
      <c r="A373" s="74">
        <f t="shared" si="5"/>
        <v>5603</v>
      </c>
      <c r="B373" s="45" t="s">
        <v>459</v>
      </c>
      <c r="C373" s="74">
        <v>58845077</v>
      </c>
      <c r="D373" s="75">
        <v>44656</v>
      </c>
      <c r="E373" s="77">
        <v>17678</v>
      </c>
    </row>
    <row r="374" spans="1:5" ht="15" x14ac:dyDescent="0.25">
      <c r="A374" s="74">
        <f t="shared" si="5"/>
        <v>5604</v>
      </c>
      <c r="B374" s="45" t="s">
        <v>460</v>
      </c>
      <c r="C374" s="74">
        <v>52800363</v>
      </c>
      <c r="D374" s="75">
        <v>44656</v>
      </c>
      <c r="E374" s="77">
        <v>16170</v>
      </c>
    </row>
    <row r="375" spans="1:5" ht="15" x14ac:dyDescent="0.25">
      <c r="A375" s="74">
        <f t="shared" si="5"/>
        <v>5605</v>
      </c>
      <c r="B375" s="45" t="s">
        <v>461</v>
      </c>
      <c r="C375" s="74">
        <v>52805658</v>
      </c>
      <c r="D375" s="75">
        <v>44656</v>
      </c>
      <c r="E375" s="77">
        <v>14880</v>
      </c>
    </row>
    <row r="376" spans="1:5" ht="15" x14ac:dyDescent="0.25">
      <c r="A376" s="74">
        <f t="shared" si="5"/>
        <v>5606</v>
      </c>
      <c r="B376" s="45" t="s">
        <v>462</v>
      </c>
      <c r="C376" s="74">
        <v>52124968</v>
      </c>
      <c r="D376" s="75">
        <v>44656</v>
      </c>
      <c r="E376" s="77">
        <v>16584</v>
      </c>
    </row>
    <row r="377" spans="1:5" ht="15" x14ac:dyDescent="0.25">
      <c r="A377" s="74">
        <f t="shared" si="5"/>
        <v>5607</v>
      </c>
      <c r="B377" s="45" t="s">
        <v>458</v>
      </c>
      <c r="C377" s="74">
        <v>52220485</v>
      </c>
      <c r="D377" s="75">
        <v>44656</v>
      </c>
      <c r="E377" s="77">
        <v>16768</v>
      </c>
    </row>
    <row r="378" spans="1:5" ht="15" x14ac:dyDescent="0.25">
      <c r="A378" s="74">
        <f t="shared" si="5"/>
        <v>5608</v>
      </c>
      <c r="B378" s="45" t="s">
        <v>463</v>
      </c>
      <c r="C378" s="74">
        <v>52768688</v>
      </c>
      <c r="D378" s="75">
        <v>44656</v>
      </c>
      <c r="E378" s="77">
        <v>14868</v>
      </c>
    </row>
    <row r="379" spans="1:5" ht="15" x14ac:dyDescent="0.25">
      <c r="A379" s="74">
        <f t="shared" si="5"/>
        <v>5609</v>
      </c>
      <c r="B379" s="45" t="s">
        <v>250</v>
      </c>
      <c r="C379" s="74">
        <v>59200252</v>
      </c>
      <c r="D379" s="75">
        <v>44656</v>
      </c>
      <c r="E379" s="77">
        <v>14512</v>
      </c>
    </row>
    <row r="380" spans="1:5" ht="15" x14ac:dyDescent="0.25">
      <c r="A380" s="74">
        <f t="shared" si="5"/>
        <v>5610</v>
      </c>
      <c r="B380" s="45" t="s">
        <v>464</v>
      </c>
      <c r="C380" s="74">
        <v>59917563</v>
      </c>
      <c r="D380" s="75">
        <v>44656</v>
      </c>
      <c r="E380" s="77">
        <v>17473</v>
      </c>
    </row>
    <row r="381" spans="1:5" ht="15" x14ac:dyDescent="0.25">
      <c r="A381" s="74">
        <f t="shared" si="5"/>
        <v>5611</v>
      </c>
      <c r="B381" s="45" t="s">
        <v>465</v>
      </c>
      <c r="C381" s="74">
        <v>58395882</v>
      </c>
      <c r="D381" s="75">
        <v>44656</v>
      </c>
      <c r="E381" s="77">
        <v>17006</v>
      </c>
    </row>
    <row r="382" spans="1:5" ht="15" x14ac:dyDescent="0.25">
      <c r="A382" s="74">
        <f t="shared" si="5"/>
        <v>5612</v>
      </c>
      <c r="B382" s="45" t="s">
        <v>466</v>
      </c>
      <c r="C382" s="74">
        <v>58054341</v>
      </c>
      <c r="D382" s="75">
        <v>44656</v>
      </c>
      <c r="E382" s="77">
        <v>17488</v>
      </c>
    </row>
    <row r="383" spans="1:5" ht="15" x14ac:dyDescent="0.25">
      <c r="A383" s="74">
        <f t="shared" si="5"/>
        <v>5613</v>
      </c>
      <c r="B383" s="45" t="s">
        <v>467</v>
      </c>
      <c r="C383" s="74">
        <v>59661786</v>
      </c>
      <c r="D383" s="75">
        <v>44656</v>
      </c>
      <c r="E383" s="77">
        <v>15955</v>
      </c>
    </row>
    <row r="384" spans="1:5" ht="15" x14ac:dyDescent="0.25">
      <c r="A384" s="74">
        <f t="shared" si="5"/>
        <v>5614</v>
      </c>
      <c r="B384" s="45" t="s">
        <v>468</v>
      </c>
      <c r="C384" s="74">
        <v>52010301</v>
      </c>
      <c r="D384" s="75">
        <v>44656</v>
      </c>
      <c r="E384" s="77">
        <v>14005</v>
      </c>
    </row>
    <row r="385" spans="1:5" ht="15" x14ac:dyDescent="0.25">
      <c r="A385" s="74">
        <f t="shared" si="5"/>
        <v>5615</v>
      </c>
      <c r="B385" s="45" t="s">
        <v>469</v>
      </c>
      <c r="C385" s="74">
        <v>57586245</v>
      </c>
      <c r="D385" s="75">
        <v>44656</v>
      </c>
      <c r="E385" s="77">
        <v>17220</v>
      </c>
    </row>
    <row r="386" spans="1:5" ht="15" x14ac:dyDescent="0.25">
      <c r="A386" s="74">
        <f t="shared" si="5"/>
        <v>5616</v>
      </c>
      <c r="B386" s="45" t="s">
        <v>470</v>
      </c>
      <c r="C386" s="74">
        <v>52011661</v>
      </c>
      <c r="D386" s="75">
        <v>44656</v>
      </c>
      <c r="E386" s="77">
        <v>17569</v>
      </c>
    </row>
    <row r="387" spans="1:5" ht="15" x14ac:dyDescent="0.25">
      <c r="A387" s="74">
        <f t="shared" si="5"/>
        <v>5617</v>
      </c>
      <c r="B387" s="45" t="s">
        <v>471</v>
      </c>
      <c r="C387" s="74">
        <v>54287792</v>
      </c>
      <c r="D387" s="75">
        <v>44656</v>
      </c>
      <c r="E387" s="77">
        <v>16379</v>
      </c>
    </row>
    <row r="388" spans="1:5" ht="15" x14ac:dyDescent="0.25">
      <c r="A388" s="74">
        <f t="shared" si="5"/>
        <v>5618</v>
      </c>
      <c r="B388" s="45" t="s">
        <v>206</v>
      </c>
      <c r="C388" s="74">
        <v>51289412</v>
      </c>
      <c r="D388" s="75">
        <v>44656</v>
      </c>
      <c r="E388" s="77">
        <v>13937</v>
      </c>
    </row>
    <row r="389" spans="1:5" ht="15" x14ac:dyDescent="0.25">
      <c r="A389" s="74">
        <f t="shared" ref="A389:A452" si="6">A388+1</f>
        <v>5619</v>
      </c>
      <c r="B389" s="45" t="s">
        <v>472</v>
      </c>
      <c r="C389" s="74">
        <v>52675081</v>
      </c>
      <c r="D389" s="75">
        <v>44656</v>
      </c>
      <c r="E389" s="77">
        <v>16249</v>
      </c>
    </row>
    <row r="390" spans="1:5" ht="15" x14ac:dyDescent="0.25">
      <c r="A390" s="74">
        <f t="shared" si="6"/>
        <v>5620</v>
      </c>
      <c r="B390" s="45" t="s">
        <v>473</v>
      </c>
      <c r="C390" s="74">
        <v>58511018</v>
      </c>
      <c r="D390" s="75">
        <v>44656</v>
      </c>
      <c r="E390" s="77">
        <v>15498</v>
      </c>
    </row>
    <row r="391" spans="1:5" ht="15" x14ac:dyDescent="0.25">
      <c r="A391" s="74">
        <f t="shared" si="6"/>
        <v>5621</v>
      </c>
      <c r="B391" s="45" t="s">
        <v>474</v>
      </c>
      <c r="C391" s="74">
        <v>51473229</v>
      </c>
      <c r="D391" s="75">
        <v>44656</v>
      </c>
      <c r="E391" s="77">
        <v>16985</v>
      </c>
    </row>
    <row r="392" spans="1:5" ht="15" x14ac:dyDescent="0.25">
      <c r="A392" s="74">
        <f t="shared" si="6"/>
        <v>5622</v>
      </c>
      <c r="B392" s="45" t="s">
        <v>475</v>
      </c>
      <c r="C392" s="74">
        <v>59200252</v>
      </c>
      <c r="D392" s="75">
        <v>44656</v>
      </c>
      <c r="E392" s="77">
        <v>15911</v>
      </c>
    </row>
    <row r="393" spans="1:5" ht="15" x14ac:dyDescent="0.25">
      <c r="A393" s="74">
        <f t="shared" si="6"/>
        <v>5623</v>
      </c>
      <c r="B393" s="45" t="s">
        <v>476</v>
      </c>
      <c r="C393" s="74">
        <v>52818476</v>
      </c>
      <c r="D393" s="75">
        <v>44656</v>
      </c>
      <c r="E393" s="77">
        <v>15121</v>
      </c>
    </row>
    <row r="394" spans="1:5" ht="15" x14ac:dyDescent="0.25">
      <c r="A394" s="74">
        <f t="shared" si="6"/>
        <v>5624</v>
      </c>
      <c r="B394" s="45" t="s">
        <v>477</v>
      </c>
      <c r="C394" s="74">
        <v>51832823</v>
      </c>
      <c r="D394" s="75">
        <v>44656</v>
      </c>
      <c r="E394" s="77">
        <v>16728</v>
      </c>
    </row>
    <row r="395" spans="1:5" ht="15" x14ac:dyDescent="0.25">
      <c r="A395" s="74">
        <f t="shared" si="6"/>
        <v>5625</v>
      </c>
      <c r="B395" s="45" t="s">
        <v>478</v>
      </c>
      <c r="C395" s="74">
        <v>51318676</v>
      </c>
      <c r="D395" s="75">
        <v>44656</v>
      </c>
      <c r="E395" s="77">
        <v>17452</v>
      </c>
    </row>
    <row r="396" spans="1:5" ht="15" x14ac:dyDescent="0.25">
      <c r="A396" s="74">
        <f t="shared" si="6"/>
        <v>5626</v>
      </c>
      <c r="B396" s="45" t="s">
        <v>479</v>
      </c>
      <c r="C396" s="74">
        <v>52273117</v>
      </c>
      <c r="D396" s="75">
        <v>44656</v>
      </c>
      <c r="E396" s="77">
        <v>17821</v>
      </c>
    </row>
    <row r="397" spans="1:5" ht="15" x14ac:dyDescent="0.25">
      <c r="A397" s="74">
        <f t="shared" si="6"/>
        <v>5627</v>
      </c>
      <c r="B397" s="45" t="s">
        <v>383</v>
      </c>
      <c r="C397" s="74">
        <v>52728675</v>
      </c>
      <c r="D397" s="75">
        <v>44656</v>
      </c>
      <c r="E397" s="77">
        <v>16119</v>
      </c>
    </row>
    <row r="398" spans="1:5" ht="15" x14ac:dyDescent="0.25">
      <c r="A398" s="74">
        <f t="shared" si="6"/>
        <v>5628</v>
      </c>
      <c r="B398" s="45" t="s">
        <v>480</v>
      </c>
      <c r="C398" s="74">
        <v>52692052</v>
      </c>
      <c r="D398" s="75">
        <v>44656</v>
      </c>
      <c r="E398" s="77">
        <v>14356</v>
      </c>
    </row>
    <row r="399" spans="1:5" ht="15" x14ac:dyDescent="0.25">
      <c r="A399" s="74">
        <f t="shared" si="6"/>
        <v>5629</v>
      </c>
      <c r="B399" s="45" t="s">
        <v>481</v>
      </c>
      <c r="C399" s="74">
        <v>57018005</v>
      </c>
      <c r="D399" s="75">
        <v>44656</v>
      </c>
      <c r="E399" s="77">
        <v>17462</v>
      </c>
    </row>
    <row r="400" spans="1:5" ht="15" x14ac:dyDescent="0.25">
      <c r="A400" s="74">
        <f t="shared" si="6"/>
        <v>5630</v>
      </c>
      <c r="B400" s="45" t="s">
        <v>164</v>
      </c>
      <c r="C400" s="74">
        <v>52768688</v>
      </c>
      <c r="D400" s="75">
        <v>44656</v>
      </c>
      <c r="E400" s="77">
        <v>14597</v>
      </c>
    </row>
    <row r="401" spans="1:5" ht="15" x14ac:dyDescent="0.25">
      <c r="A401" s="74">
        <f t="shared" si="6"/>
        <v>5631</v>
      </c>
      <c r="B401" s="45" t="s">
        <v>482</v>
      </c>
      <c r="C401" s="74">
        <v>51832823</v>
      </c>
      <c r="D401" s="75">
        <v>44656</v>
      </c>
      <c r="E401" s="77">
        <v>16665</v>
      </c>
    </row>
    <row r="402" spans="1:5" ht="15" x14ac:dyDescent="0.25">
      <c r="A402" s="74">
        <f t="shared" si="6"/>
        <v>5632</v>
      </c>
      <c r="B402" s="45" t="s">
        <v>483</v>
      </c>
      <c r="C402" s="74">
        <v>58455726</v>
      </c>
      <c r="D402" s="75">
        <v>44656</v>
      </c>
      <c r="E402" s="77">
        <v>16542</v>
      </c>
    </row>
    <row r="403" spans="1:5" ht="15" x14ac:dyDescent="0.25">
      <c r="A403" s="74">
        <f t="shared" si="6"/>
        <v>5633</v>
      </c>
      <c r="B403" s="45" t="s">
        <v>484</v>
      </c>
      <c r="C403" s="74">
        <v>52728675</v>
      </c>
      <c r="D403" s="75">
        <v>44656</v>
      </c>
      <c r="E403" s="77">
        <v>14530</v>
      </c>
    </row>
    <row r="404" spans="1:5" ht="15" x14ac:dyDescent="0.25">
      <c r="A404" s="74">
        <f t="shared" si="6"/>
        <v>5634</v>
      </c>
      <c r="B404" s="45" t="s">
        <v>485</v>
      </c>
      <c r="C404" s="74">
        <v>58100234</v>
      </c>
      <c r="D404" s="75">
        <v>44656</v>
      </c>
      <c r="E404" s="77">
        <v>17557</v>
      </c>
    </row>
    <row r="405" spans="1:5" ht="15" x14ac:dyDescent="0.25">
      <c r="A405" s="74">
        <f t="shared" si="6"/>
        <v>5635</v>
      </c>
      <c r="B405" s="45" t="s">
        <v>486</v>
      </c>
      <c r="C405" s="74">
        <v>59489937</v>
      </c>
      <c r="D405" s="75">
        <v>44656</v>
      </c>
      <c r="E405" s="77">
        <v>14745</v>
      </c>
    </row>
    <row r="406" spans="1:5" ht="15" x14ac:dyDescent="0.25">
      <c r="A406" s="74">
        <f t="shared" si="6"/>
        <v>5636</v>
      </c>
      <c r="B406" s="45" t="s">
        <v>423</v>
      </c>
      <c r="C406" s="74">
        <v>54420274</v>
      </c>
      <c r="D406" s="75">
        <v>44656</v>
      </c>
      <c r="E406" s="77">
        <v>17878</v>
      </c>
    </row>
    <row r="407" spans="1:5" ht="15" x14ac:dyDescent="0.25">
      <c r="A407" s="74">
        <f t="shared" si="6"/>
        <v>5637</v>
      </c>
      <c r="B407" s="45" t="s">
        <v>487</v>
      </c>
      <c r="C407" s="74">
        <v>52273117</v>
      </c>
      <c r="D407" s="75">
        <v>44656</v>
      </c>
      <c r="E407" s="77">
        <v>15308</v>
      </c>
    </row>
    <row r="408" spans="1:5" ht="15" x14ac:dyDescent="0.25">
      <c r="A408" s="74">
        <f t="shared" si="6"/>
        <v>5638</v>
      </c>
      <c r="B408" s="45" t="s">
        <v>488</v>
      </c>
      <c r="C408" s="74">
        <v>51803345</v>
      </c>
      <c r="D408" s="75">
        <v>44656</v>
      </c>
      <c r="E408" s="77">
        <v>16267</v>
      </c>
    </row>
    <row r="409" spans="1:5" ht="15" x14ac:dyDescent="0.25">
      <c r="A409" s="74">
        <f t="shared" si="6"/>
        <v>5639</v>
      </c>
      <c r="B409" s="45" t="s">
        <v>139</v>
      </c>
      <c r="C409" s="74">
        <v>58511018</v>
      </c>
      <c r="D409" s="75">
        <v>44656</v>
      </c>
      <c r="E409" s="77">
        <v>14148</v>
      </c>
    </row>
    <row r="410" spans="1:5" ht="15" x14ac:dyDescent="0.25">
      <c r="A410" s="74">
        <f t="shared" si="6"/>
        <v>5640</v>
      </c>
      <c r="B410" s="45" t="s">
        <v>489</v>
      </c>
      <c r="C410" s="74">
        <v>52692052</v>
      </c>
      <c r="D410" s="75">
        <v>44656</v>
      </c>
      <c r="E410" s="77">
        <v>14684</v>
      </c>
    </row>
    <row r="411" spans="1:5" ht="15" x14ac:dyDescent="0.25">
      <c r="A411" s="74">
        <f t="shared" si="6"/>
        <v>5641</v>
      </c>
      <c r="B411" s="45" t="s">
        <v>490</v>
      </c>
      <c r="C411" s="74">
        <v>59661786</v>
      </c>
      <c r="D411" s="75">
        <v>44656</v>
      </c>
      <c r="E411" s="77">
        <v>14869</v>
      </c>
    </row>
    <row r="412" spans="1:5" ht="15" x14ac:dyDescent="0.25">
      <c r="A412" s="74">
        <f t="shared" si="6"/>
        <v>5642</v>
      </c>
      <c r="B412" s="45" t="s">
        <v>491</v>
      </c>
      <c r="C412" s="74">
        <v>52011661</v>
      </c>
      <c r="D412" s="75">
        <v>44656</v>
      </c>
      <c r="E412" s="77">
        <v>17841</v>
      </c>
    </row>
    <row r="413" spans="1:5" ht="15" x14ac:dyDescent="0.25">
      <c r="A413" s="74">
        <f t="shared" si="6"/>
        <v>5643</v>
      </c>
      <c r="B413" s="45" t="s">
        <v>492</v>
      </c>
      <c r="C413" s="74">
        <v>45890456</v>
      </c>
      <c r="D413" s="75">
        <v>44656</v>
      </c>
      <c r="E413" s="77">
        <v>15762</v>
      </c>
    </row>
    <row r="414" spans="1:5" ht="15" x14ac:dyDescent="0.25">
      <c r="A414" s="74">
        <f t="shared" si="6"/>
        <v>5644</v>
      </c>
      <c r="B414" s="45" t="s">
        <v>493</v>
      </c>
      <c r="C414" s="74">
        <v>52010301</v>
      </c>
      <c r="D414" s="75">
        <v>44656</v>
      </c>
      <c r="E414" s="77">
        <v>16286</v>
      </c>
    </row>
    <row r="415" spans="1:5" ht="15" x14ac:dyDescent="0.25">
      <c r="A415" s="74">
        <f t="shared" si="6"/>
        <v>5645</v>
      </c>
      <c r="B415" s="45" t="s">
        <v>494</v>
      </c>
      <c r="C415" s="74">
        <f>C3+1</f>
        <v>52011662</v>
      </c>
      <c r="D415" s="75">
        <v>44656</v>
      </c>
      <c r="E415" s="77">
        <v>15559</v>
      </c>
    </row>
    <row r="416" spans="1:5" ht="15" x14ac:dyDescent="0.25">
      <c r="A416" s="74">
        <f t="shared" si="6"/>
        <v>5646</v>
      </c>
      <c r="B416" s="45" t="s">
        <v>495</v>
      </c>
      <c r="C416" s="74">
        <f t="shared" ref="C416:C479" si="7">C4+1</f>
        <v>52463521</v>
      </c>
      <c r="D416" s="75">
        <v>44656</v>
      </c>
      <c r="E416" s="77">
        <v>14154</v>
      </c>
    </row>
    <row r="417" spans="1:5" ht="15" x14ac:dyDescent="0.25">
      <c r="A417" s="74">
        <f t="shared" si="6"/>
        <v>5647</v>
      </c>
      <c r="B417" s="45" t="s">
        <v>496</v>
      </c>
      <c r="C417" s="74">
        <f t="shared" si="7"/>
        <v>52818477</v>
      </c>
      <c r="D417" s="75">
        <v>44656</v>
      </c>
      <c r="E417" s="77">
        <v>15120</v>
      </c>
    </row>
    <row r="418" spans="1:5" ht="15" x14ac:dyDescent="0.25">
      <c r="A418" s="74">
        <f t="shared" si="6"/>
        <v>5648</v>
      </c>
      <c r="B418" s="45" t="s">
        <v>497</v>
      </c>
      <c r="C418" s="74">
        <f t="shared" si="7"/>
        <v>51473230</v>
      </c>
      <c r="D418" s="75">
        <v>44656</v>
      </c>
      <c r="E418" s="77">
        <v>17307</v>
      </c>
    </row>
    <row r="419" spans="1:5" ht="15" x14ac:dyDescent="0.25">
      <c r="A419" s="74">
        <f t="shared" si="6"/>
        <v>5649</v>
      </c>
      <c r="B419" s="45" t="s">
        <v>498</v>
      </c>
      <c r="C419" s="74">
        <f t="shared" si="7"/>
        <v>56174724</v>
      </c>
      <c r="D419" s="75">
        <v>44656</v>
      </c>
      <c r="E419" s="77">
        <v>16121</v>
      </c>
    </row>
    <row r="420" spans="1:5" ht="15" x14ac:dyDescent="0.25">
      <c r="A420" s="74">
        <f t="shared" si="6"/>
        <v>5650</v>
      </c>
      <c r="B420" s="45" t="s">
        <v>398</v>
      </c>
      <c r="C420" s="74">
        <f t="shared" si="7"/>
        <v>52010302</v>
      </c>
      <c r="D420" s="75">
        <v>44656</v>
      </c>
      <c r="E420" s="77">
        <v>16530</v>
      </c>
    </row>
    <row r="421" spans="1:5" ht="15" x14ac:dyDescent="0.25">
      <c r="A421" s="74">
        <f t="shared" si="6"/>
        <v>5651</v>
      </c>
      <c r="B421" s="45" t="s">
        <v>499</v>
      </c>
      <c r="C421" s="74">
        <f t="shared" si="7"/>
        <v>52273118</v>
      </c>
      <c r="D421" s="75">
        <v>44656</v>
      </c>
      <c r="E421" s="77">
        <v>14000</v>
      </c>
    </row>
    <row r="422" spans="1:5" ht="15" x14ac:dyDescent="0.25">
      <c r="A422" s="74">
        <f t="shared" si="6"/>
        <v>5652</v>
      </c>
      <c r="B422" s="45" t="s">
        <v>500</v>
      </c>
      <c r="C422" s="74">
        <f t="shared" si="7"/>
        <v>51167500</v>
      </c>
      <c r="D422" s="75">
        <v>44656</v>
      </c>
      <c r="E422" s="77">
        <v>14243</v>
      </c>
    </row>
    <row r="423" spans="1:5" ht="15" x14ac:dyDescent="0.25">
      <c r="A423" s="74">
        <f t="shared" si="6"/>
        <v>5653</v>
      </c>
      <c r="B423" s="45" t="s">
        <v>501</v>
      </c>
      <c r="C423" s="74">
        <f t="shared" si="7"/>
        <v>52728676</v>
      </c>
      <c r="D423" s="75">
        <v>44656</v>
      </c>
      <c r="E423" s="77">
        <v>17116</v>
      </c>
    </row>
    <row r="424" spans="1:5" ht="15" x14ac:dyDescent="0.25">
      <c r="A424" s="74">
        <f t="shared" si="6"/>
        <v>5654</v>
      </c>
      <c r="B424" s="45" t="s">
        <v>502</v>
      </c>
      <c r="C424" s="74">
        <f t="shared" si="7"/>
        <v>52777720</v>
      </c>
      <c r="D424" s="75">
        <v>44656</v>
      </c>
      <c r="E424" s="77">
        <v>17202</v>
      </c>
    </row>
    <row r="425" spans="1:5" ht="15" x14ac:dyDescent="0.25">
      <c r="A425" s="74">
        <f t="shared" si="6"/>
        <v>5655</v>
      </c>
      <c r="B425" s="45" t="s">
        <v>433</v>
      </c>
      <c r="C425" s="74">
        <f t="shared" si="7"/>
        <v>51832824</v>
      </c>
      <c r="D425" s="75">
        <v>44656</v>
      </c>
      <c r="E425" s="77">
        <v>14271</v>
      </c>
    </row>
    <row r="426" spans="1:5" ht="15" x14ac:dyDescent="0.25">
      <c r="A426" s="74">
        <f t="shared" si="6"/>
        <v>5656</v>
      </c>
      <c r="B426" s="45" t="s">
        <v>503</v>
      </c>
      <c r="C426" s="74">
        <f t="shared" si="7"/>
        <v>52479072</v>
      </c>
      <c r="D426" s="75">
        <v>44656</v>
      </c>
      <c r="E426" s="77">
        <v>16926</v>
      </c>
    </row>
    <row r="427" spans="1:5" ht="15" x14ac:dyDescent="0.25">
      <c r="A427" s="74">
        <f t="shared" si="6"/>
        <v>5657</v>
      </c>
      <c r="B427" s="45" t="s">
        <v>504</v>
      </c>
      <c r="C427" s="74">
        <f t="shared" si="7"/>
        <v>42885586</v>
      </c>
      <c r="D427" s="75">
        <v>44656</v>
      </c>
      <c r="E427" s="77">
        <v>15626</v>
      </c>
    </row>
    <row r="428" spans="1:5" ht="15" x14ac:dyDescent="0.25">
      <c r="A428" s="74">
        <f t="shared" si="6"/>
        <v>5658</v>
      </c>
      <c r="B428" s="45" t="s">
        <v>505</v>
      </c>
      <c r="C428" s="74">
        <f t="shared" si="7"/>
        <v>52844861</v>
      </c>
      <c r="D428" s="75">
        <v>44656</v>
      </c>
      <c r="E428" s="77">
        <v>16321</v>
      </c>
    </row>
    <row r="429" spans="1:5" ht="15" x14ac:dyDescent="0.25">
      <c r="A429" s="74">
        <f t="shared" si="6"/>
        <v>5659</v>
      </c>
      <c r="B429" s="45" t="s">
        <v>506</v>
      </c>
      <c r="C429" s="74">
        <f t="shared" si="7"/>
        <v>55886232</v>
      </c>
      <c r="D429" s="75">
        <v>44656</v>
      </c>
      <c r="E429" s="77">
        <v>16410</v>
      </c>
    </row>
    <row r="430" spans="1:5" ht="15" x14ac:dyDescent="0.25">
      <c r="A430" s="74">
        <f t="shared" si="6"/>
        <v>5660</v>
      </c>
      <c r="B430" s="45" t="s">
        <v>339</v>
      </c>
      <c r="C430" s="74">
        <f t="shared" si="7"/>
        <v>51473230</v>
      </c>
      <c r="D430" s="75">
        <v>44656</v>
      </c>
      <c r="E430" s="77">
        <v>16602</v>
      </c>
    </row>
    <row r="431" spans="1:5" ht="15" x14ac:dyDescent="0.25">
      <c r="A431" s="74">
        <f t="shared" si="6"/>
        <v>5661</v>
      </c>
      <c r="B431" s="45" t="s">
        <v>507</v>
      </c>
      <c r="C431" s="74">
        <f t="shared" si="7"/>
        <v>52777720</v>
      </c>
      <c r="D431" s="75">
        <v>44656</v>
      </c>
      <c r="E431" s="77">
        <v>14528</v>
      </c>
    </row>
    <row r="432" spans="1:5" ht="15" x14ac:dyDescent="0.25">
      <c r="A432" s="74">
        <f t="shared" si="6"/>
        <v>5662</v>
      </c>
      <c r="B432" s="45" t="s">
        <v>508</v>
      </c>
      <c r="C432" s="74">
        <f t="shared" si="7"/>
        <v>51318677</v>
      </c>
      <c r="D432" s="75">
        <v>44656</v>
      </c>
      <c r="E432" s="77">
        <v>15598</v>
      </c>
    </row>
    <row r="433" spans="1:5" ht="15" x14ac:dyDescent="0.25">
      <c r="A433" s="74">
        <f t="shared" si="6"/>
        <v>5663</v>
      </c>
      <c r="B433" s="45" t="s">
        <v>131</v>
      </c>
      <c r="C433" s="74">
        <f t="shared" si="7"/>
        <v>52805659</v>
      </c>
      <c r="D433" s="75">
        <v>44656</v>
      </c>
      <c r="E433" s="77">
        <v>17539</v>
      </c>
    </row>
    <row r="434" spans="1:5" ht="15" x14ac:dyDescent="0.25">
      <c r="A434" s="74">
        <f t="shared" si="6"/>
        <v>5664</v>
      </c>
      <c r="B434" s="45" t="s">
        <v>509</v>
      </c>
      <c r="C434" s="74">
        <f t="shared" si="7"/>
        <v>52463521</v>
      </c>
      <c r="D434" s="75">
        <v>44656</v>
      </c>
      <c r="E434" s="77">
        <v>14751</v>
      </c>
    </row>
    <row r="435" spans="1:5" ht="15" x14ac:dyDescent="0.25">
      <c r="A435" s="74">
        <f t="shared" si="6"/>
        <v>5665</v>
      </c>
      <c r="B435" s="45" t="s">
        <v>510</v>
      </c>
      <c r="C435" s="74">
        <f t="shared" si="7"/>
        <v>52692053</v>
      </c>
      <c r="D435" s="75">
        <v>44656</v>
      </c>
      <c r="E435" s="77">
        <v>14866</v>
      </c>
    </row>
    <row r="436" spans="1:5" ht="15" x14ac:dyDescent="0.25">
      <c r="A436" s="74">
        <f t="shared" si="6"/>
        <v>5666</v>
      </c>
      <c r="B436" s="45" t="s">
        <v>283</v>
      </c>
      <c r="C436" s="74">
        <f t="shared" si="7"/>
        <v>58542745</v>
      </c>
      <c r="D436" s="75">
        <v>44656</v>
      </c>
      <c r="E436" s="77">
        <v>14263</v>
      </c>
    </row>
    <row r="437" spans="1:5" ht="15" x14ac:dyDescent="0.25">
      <c r="A437" s="74">
        <f t="shared" si="6"/>
        <v>5667</v>
      </c>
      <c r="B437" s="45" t="s">
        <v>511</v>
      </c>
      <c r="C437" s="74">
        <f t="shared" si="7"/>
        <v>51531942</v>
      </c>
      <c r="D437" s="75">
        <v>44656</v>
      </c>
      <c r="E437" s="77">
        <v>15382</v>
      </c>
    </row>
    <row r="438" spans="1:5" ht="15" x14ac:dyDescent="0.25">
      <c r="A438" s="74">
        <f t="shared" si="6"/>
        <v>5668</v>
      </c>
      <c r="B438" s="45" t="s">
        <v>151</v>
      </c>
      <c r="C438" s="74">
        <f t="shared" si="7"/>
        <v>52008490</v>
      </c>
      <c r="D438" s="75">
        <v>44656</v>
      </c>
      <c r="E438" s="77">
        <v>17418</v>
      </c>
    </row>
    <row r="439" spans="1:5" ht="15" x14ac:dyDescent="0.25">
      <c r="A439" s="74">
        <f t="shared" si="6"/>
        <v>5669</v>
      </c>
      <c r="B439" s="45" t="s">
        <v>512</v>
      </c>
      <c r="C439" s="74">
        <f t="shared" si="7"/>
        <v>42381875</v>
      </c>
      <c r="D439" s="75">
        <v>44656</v>
      </c>
      <c r="E439" s="77">
        <v>17773</v>
      </c>
    </row>
    <row r="440" spans="1:5" ht="15" x14ac:dyDescent="0.25">
      <c r="A440" s="74">
        <f t="shared" si="6"/>
        <v>5670</v>
      </c>
      <c r="B440" s="45" t="s">
        <v>119</v>
      </c>
      <c r="C440" s="74">
        <f t="shared" si="7"/>
        <v>52010302</v>
      </c>
      <c r="D440" s="75">
        <v>44656</v>
      </c>
      <c r="E440" s="77">
        <v>14253</v>
      </c>
    </row>
    <row r="441" spans="1:5" ht="15" x14ac:dyDescent="0.25">
      <c r="A441" s="74">
        <f t="shared" si="6"/>
        <v>5671</v>
      </c>
      <c r="B441" s="45" t="s">
        <v>513</v>
      </c>
      <c r="C441" s="74">
        <f t="shared" si="7"/>
        <v>52124969</v>
      </c>
      <c r="D441" s="75">
        <v>44656</v>
      </c>
      <c r="E441" s="77">
        <v>16784</v>
      </c>
    </row>
    <row r="442" spans="1:5" ht="15" x14ac:dyDescent="0.25">
      <c r="A442" s="74">
        <f t="shared" si="6"/>
        <v>5672</v>
      </c>
      <c r="B442" s="45" t="s">
        <v>514</v>
      </c>
      <c r="C442" s="74">
        <f t="shared" si="7"/>
        <v>52572719</v>
      </c>
      <c r="D442" s="75">
        <v>44656</v>
      </c>
      <c r="E442" s="77">
        <v>14088</v>
      </c>
    </row>
    <row r="443" spans="1:5" ht="15" x14ac:dyDescent="0.25">
      <c r="A443" s="74">
        <f t="shared" si="6"/>
        <v>5673</v>
      </c>
      <c r="B443" s="45" t="s">
        <v>223</v>
      </c>
      <c r="C443" s="74">
        <f t="shared" si="7"/>
        <v>55886232</v>
      </c>
      <c r="D443" s="75">
        <v>44656</v>
      </c>
      <c r="E443" s="77">
        <v>17537</v>
      </c>
    </row>
    <row r="444" spans="1:5" ht="15" x14ac:dyDescent="0.25">
      <c r="A444" s="74">
        <f t="shared" si="6"/>
        <v>5674</v>
      </c>
      <c r="B444" s="45" t="s">
        <v>515</v>
      </c>
      <c r="C444" s="74">
        <f t="shared" si="7"/>
        <v>51289413</v>
      </c>
      <c r="D444" s="75">
        <v>44656</v>
      </c>
      <c r="E444" s="77">
        <v>15613</v>
      </c>
    </row>
    <row r="445" spans="1:5" ht="15" x14ac:dyDescent="0.25">
      <c r="A445" s="74">
        <f t="shared" si="6"/>
        <v>5675</v>
      </c>
      <c r="B445" s="45" t="s">
        <v>516</v>
      </c>
      <c r="C445" s="74">
        <f t="shared" si="7"/>
        <v>51832824</v>
      </c>
      <c r="D445" s="75">
        <v>44656</v>
      </c>
      <c r="E445" s="77">
        <v>17532</v>
      </c>
    </row>
    <row r="446" spans="1:5" ht="15" x14ac:dyDescent="0.25">
      <c r="A446" s="74">
        <f t="shared" si="6"/>
        <v>5676</v>
      </c>
      <c r="B446" s="45" t="s">
        <v>517</v>
      </c>
      <c r="C446" s="74">
        <f t="shared" si="7"/>
        <v>51208835</v>
      </c>
      <c r="D446" s="75">
        <v>44656</v>
      </c>
      <c r="E446" s="77">
        <v>14957</v>
      </c>
    </row>
    <row r="447" spans="1:5" ht="15" x14ac:dyDescent="0.25">
      <c r="A447" s="74">
        <f t="shared" si="6"/>
        <v>5677</v>
      </c>
      <c r="B447" s="45" t="s">
        <v>518</v>
      </c>
      <c r="C447" s="74">
        <f t="shared" si="7"/>
        <v>58186666</v>
      </c>
      <c r="D447" s="75">
        <v>44656</v>
      </c>
      <c r="E447" s="77">
        <v>16311</v>
      </c>
    </row>
    <row r="448" spans="1:5" ht="15" x14ac:dyDescent="0.25">
      <c r="A448" s="74">
        <f t="shared" si="6"/>
        <v>5678</v>
      </c>
      <c r="B448" s="45" t="s">
        <v>519</v>
      </c>
      <c r="C448" s="74">
        <f t="shared" si="7"/>
        <v>52768689</v>
      </c>
      <c r="D448" s="75">
        <v>44656</v>
      </c>
      <c r="E448" s="77">
        <v>17281</v>
      </c>
    </row>
    <row r="449" spans="1:5" ht="15" x14ac:dyDescent="0.25">
      <c r="A449" s="74">
        <f t="shared" si="6"/>
        <v>5679</v>
      </c>
      <c r="B449" s="45" t="s">
        <v>436</v>
      </c>
      <c r="C449" s="74">
        <f t="shared" si="7"/>
        <v>52777720</v>
      </c>
      <c r="D449" s="75">
        <v>44656</v>
      </c>
      <c r="E449" s="77">
        <v>16351</v>
      </c>
    </row>
    <row r="450" spans="1:5" ht="15" x14ac:dyDescent="0.25">
      <c r="A450" s="74">
        <f t="shared" si="6"/>
        <v>5680</v>
      </c>
      <c r="B450" s="45" t="s">
        <v>153</v>
      </c>
      <c r="C450" s="74">
        <f t="shared" si="7"/>
        <v>52220486</v>
      </c>
      <c r="D450" s="75">
        <v>44656</v>
      </c>
      <c r="E450" s="77">
        <v>16503</v>
      </c>
    </row>
    <row r="451" spans="1:5" ht="15" x14ac:dyDescent="0.25">
      <c r="A451" s="74">
        <f t="shared" si="6"/>
        <v>5681</v>
      </c>
      <c r="B451" s="45" t="s">
        <v>520</v>
      </c>
      <c r="C451" s="74">
        <f t="shared" si="7"/>
        <v>58278649</v>
      </c>
      <c r="D451" s="75">
        <v>44656</v>
      </c>
      <c r="E451" s="77">
        <v>15695</v>
      </c>
    </row>
    <row r="452" spans="1:5" ht="15" x14ac:dyDescent="0.25">
      <c r="A452" s="74">
        <f t="shared" si="6"/>
        <v>5682</v>
      </c>
      <c r="B452" s="45" t="s">
        <v>521</v>
      </c>
      <c r="C452" s="74">
        <f t="shared" si="7"/>
        <v>54420275</v>
      </c>
      <c r="D452" s="75">
        <v>44656</v>
      </c>
      <c r="E452" s="77">
        <v>16852</v>
      </c>
    </row>
    <row r="453" spans="1:5" ht="15" x14ac:dyDescent="0.25">
      <c r="A453" s="74">
        <f t="shared" ref="A453:A516" si="8">A452+1</f>
        <v>5683</v>
      </c>
      <c r="B453" s="45" t="s">
        <v>522</v>
      </c>
      <c r="C453" s="74">
        <f t="shared" si="7"/>
        <v>59809052</v>
      </c>
      <c r="D453" s="75">
        <v>44656</v>
      </c>
      <c r="E453" s="77">
        <v>16004</v>
      </c>
    </row>
    <row r="454" spans="1:5" ht="15" x14ac:dyDescent="0.25">
      <c r="A454" s="74">
        <f t="shared" si="8"/>
        <v>5684</v>
      </c>
      <c r="B454" s="45" t="s">
        <v>523</v>
      </c>
      <c r="C454" s="74">
        <f t="shared" si="7"/>
        <v>51289413</v>
      </c>
      <c r="D454" s="75">
        <v>44656</v>
      </c>
      <c r="E454" s="77">
        <v>16542</v>
      </c>
    </row>
    <row r="455" spans="1:5" ht="15" x14ac:dyDescent="0.25">
      <c r="A455" s="74">
        <f t="shared" si="8"/>
        <v>5685</v>
      </c>
      <c r="B455" s="45" t="s">
        <v>524</v>
      </c>
      <c r="C455" s="74">
        <f t="shared" si="7"/>
        <v>51667305</v>
      </c>
      <c r="D455" s="75">
        <v>44656</v>
      </c>
      <c r="E455" s="77">
        <v>14711</v>
      </c>
    </row>
    <row r="456" spans="1:5" ht="15" x14ac:dyDescent="0.25">
      <c r="A456" s="74">
        <f t="shared" si="8"/>
        <v>5686</v>
      </c>
      <c r="B456" s="45" t="s">
        <v>9</v>
      </c>
      <c r="C456" s="74">
        <f t="shared" si="7"/>
        <v>52728676</v>
      </c>
      <c r="D456" s="75">
        <v>44656</v>
      </c>
      <c r="E456" s="77">
        <v>16935</v>
      </c>
    </row>
    <row r="457" spans="1:5" ht="15" x14ac:dyDescent="0.25">
      <c r="A457" s="74">
        <f t="shared" si="8"/>
        <v>5687</v>
      </c>
      <c r="B457" s="45" t="s">
        <v>525</v>
      </c>
      <c r="C457" s="74">
        <f t="shared" si="7"/>
        <v>58455727</v>
      </c>
      <c r="D457" s="75">
        <v>44656</v>
      </c>
      <c r="E457" s="77">
        <v>14555</v>
      </c>
    </row>
    <row r="458" spans="1:5" ht="15" x14ac:dyDescent="0.25">
      <c r="A458" s="74">
        <f t="shared" si="8"/>
        <v>5688</v>
      </c>
      <c r="B458" s="45" t="s">
        <v>526</v>
      </c>
      <c r="C458" s="74">
        <f t="shared" si="7"/>
        <v>52435316</v>
      </c>
      <c r="D458" s="75">
        <v>44656</v>
      </c>
      <c r="E458" s="77">
        <v>15953</v>
      </c>
    </row>
    <row r="459" spans="1:5" ht="15" x14ac:dyDescent="0.25">
      <c r="A459" s="74">
        <f t="shared" si="8"/>
        <v>5689</v>
      </c>
      <c r="B459" s="45" t="s">
        <v>527</v>
      </c>
      <c r="C459" s="74">
        <f t="shared" si="7"/>
        <v>51935191</v>
      </c>
      <c r="D459" s="75">
        <v>44656</v>
      </c>
      <c r="E459" s="77">
        <v>15026</v>
      </c>
    </row>
    <row r="460" spans="1:5" ht="15" x14ac:dyDescent="0.25">
      <c r="A460" s="74">
        <f t="shared" si="8"/>
        <v>5690</v>
      </c>
      <c r="B460" s="45" t="s">
        <v>528</v>
      </c>
      <c r="C460" s="74">
        <f t="shared" si="7"/>
        <v>52692053</v>
      </c>
      <c r="D460" s="75">
        <v>44656</v>
      </c>
      <c r="E460" s="77">
        <v>17805</v>
      </c>
    </row>
    <row r="461" spans="1:5" ht="15" x14ac:dyDescent="0.25">
      <c r="A461" s="74">
        <f t="shared" si="8"/>
        <v>5691</v>
      </c>
      <c r="B461" s="45" t="s">
        <v>260</v>
      </c>
      <c r="C461" s="74">
        <f t="shared" si="7"/>
        <v>52435778</v>
      </c>
      <c r="D461" s="75">
        <v>44656</v>
      </c>
      <c r="E461" s="77">
        <v>17507</v>
      </c>
    </row>
    <row r="462" spans="1:5" ht="15" x14ac:dyDescent="0.25">
      <c r="A462" s="74">
        <f t="shared" si="8"/>
        <v>5692</v>
      </c>
      <c r="B462" s="45" t="s">
        <v>529</v>
      </c>
      <c r="C462" s="74">
        <f t="shared" si="7"/>
        <v>59831480</v>
      </c>
      <c r="D462" s="75">
        <v>44656</v>
      </c>
      <c r="E462" s="77">
        <v>15805</v>
      </c>
    </row>
    <row r="463" spans="1:5" ht="15" x14ac:dyDescent="0.25">
      <c r="A463" s="74">
        <f t="shared" si="8"/>
        <v>5693</v>
      </c>
      <c r="B463" s="45" t="s">
        <v>530</v>
      </c>
      <c r="C463" s="74">
        <f t="shared" si="7"/>
        <v>52692053</v>
      </c>
      <c r="D463" s="75">
        <v>44656</v>
      </c>
      <c r="E463" s="77">
        <v>14697</v>
      </c>
    </row>
    <row r="464" spans="1:5" ht="15" x14ac:dyDescent="0.25">
      <c r="A464" s="74">
        <f t="shared" si="8"/>
        <v>5694</v>
      </c>
      <c r="B464" s="45" t="s">
        <v>531</v>
      </c>
      <c r="C464" s="74">
        <f t="shared" si="7"/>
        <v>57586246</v>
      </c>
      <c r="D464" s="75">
        <v>44656</v>
      </c>
      <c r="E464" s="77">
        <v>17585</v>
      </c>
    </row>
    <row r="465" spans="1:5" ht="15" x14ac:dyDescent="0.25">
      <c r="A465" s="74">
        <f t="shared" si="8"/>
        <v>5695</v>
      </c>
      <c r="B465" s="45" t="s">
        <v>532</v>
      </c>
      <c r="C465" s="74">
        <f t="shared" si="7"/>
        <v>51318677</v>
      </c>
      <c r="D465" s="75">
        <v>44656</v>
      </c>
      <c r="E465" s="77">
        <v>15092</v>
      </c>
    </row>
    <row r="466" spans="1:5" ht="15" x14ac:dyDescent="0.25">
      <c r="A466" s="74">
        <f t="shared" si="8"/>
        <v>5696</v>
      </c>
      <c r="B466" s="45" t="s">
        <v>533</v>
      </c>
      <c r="C466" s="74">
        <f t="shared" si="7"/>
        <v>52800364</v>
      </c>
      <c r="D466" s="75">
        <v>44656</v>
      </c>
      <c r="E466" s="77">
        <v>14989</v>
      </c>
    </row>
    <row r="467" spans="1:5" ht="15" x14ac:dyDescent="0.25">
      <c r="A467" s="74">
        <f t="shared" si="8"/>
        <v>5697</v>
      </c>
      <c r="B467" s="45" t="s">
        <v>534</v>
      </c>
      <c r="C467" s="74">
        <f t="shared" si="7"/>
        <v>58054342</v>
      </c>
      <c r="D467" s="75">
        <v>44656</v>
      </c>
      <c r="E467" s="77">
        <v>14980</v>
      </c>
    </row>
    <row r="468" spans="1:5" ht="15" x14ac:dyDescent="0.25">
      <c r="A468" s="74">
        <f t="shared" si="8"/>
        <v>5698</v>
      </c>
      <c r="B468" s="45" t="s">
        <v>471</v>
      </c>
      <c r="C468" s="74">
        <f t="shared" si="7"/>
        <v>59205008</v>
      </c>
      <c r="D468" s="75">
        <v>44656</v>
      </c>
      <c r="E468" s="77">
        <v>14604</v>
      </c>
    </row>
    <row r="469" spans="1:5" ht="15" x14ac:dyDescent="0.25">
      <c r="A469" s="74">
        <f t="shared" si="8"/>
        <v>5699</v>
      </c>
      <c r="B469" s="45" t="s">
        <v>535</v>
      </c>
      <c r="C469" s="74">
        <f t="shared" si="7"/>
        <v>51473230</v>
      </c>
      <c r="D469" s="75">
        <v>44656</v>
      </c>
      <c r="E469" s="77">
        <v>16992</v>
      </c>
    </row>
    <row r="470" spans="1:5" ht="15" x14ac:dyDescent="0.25">
      <c r="A470" s="74">
        <f t="shared" si="8"/>
        <v>5700</v>
      </c>
      <c r="B470" s="45" t="s">
        <v>536</v>
      </c>
      <c r="C470" s="74">
        <f t="shared" si="7"/>
        <v>55886232</v>
      </c>
      <c r="D470" s="75">
        <v>44656</v>
      </c>
      <c r="E470" s="77">
        <v>16062</v>
      </c>
    </row>
    <row r="471" spans="1:5" ht="15" x14ac:dyDescent="0.25">
      <c r="A471" s="74">
        <f t="shared" si="8"/>
        <v>5701</v>
      </c>
      <c r="B471" s="45" t="s">
        <v>537</v>
      </c>
      <c r="C471" s="74">
        <f t="shared" si="7"/>
        <v>51935191</v>
      </c>
      <c r="D471" s="75">
        <v>44656</v>
      </c>
      <c r="E471" s="77">
        <v>17440</v>
      </c>
    </row>
    <row r="472" spans="1:5" ht="15" x14ac:dyDescent="0.25">
      <c r="A472" s="74">
        <f t="shared" si="8"/>
        <v>5702</v>
      </c>
      <c r="B472" s="45" t="s">
        <v>538</v>
      </c>
      <c r="C472" s="74">
        <f t="shared" si="7"/>
        <v>52435316</v>
      </c>
      <c r="D472" s="75">
        <v>44656</v>
      </c>
      <c r="E472" s="77">
        <v>15057</v>
      </c>
    </row>
    <row r="473" spans="1:5" ht="15" x14ac:dyDescent="0.25">
      <c r="A473" s="74">
        <f t="shared" si="8"/>
        <v>5703</v>
      </c>
      <c r="B473" s="45" t="s">
        <v>539</v>
      </c>
      <c r="C473" s="74">
        <f t="shared" si="7"/>
        <v>52800364</v>
      </c>
      <c r="D473" s="75">
        <v>44656</v>
      </c>
      <c r="E473" s="77">
        <v>14154</v>
      </c>
    </row>
    <row r="474" spans="1:5" ht="15" x14ac:dyDescent="0.25">
      <c r="A474" s="74">
        <f t="shared" si="8"/>
        <v>5704</v>
      </c>
      <c r="B474" s="45" t="s">
        <v>540</v>
      </c>
      <c r="C474" s="74">
        <f t="shared" si="7"/>
        <v>59219026</v>
      </c>
      <c r="D474" s="75">
        <v>44656</v>
      </c>
      <c r="E474" s="77">
        <v>15523</v>
      </c>
    </row>
    <row r="475" spans="1:5" ht="15" x14ac:dyDescent="0.25">
      <c r="A475" s="74">
        <f t="shared" si="8"/>
        <v>5705</v>
      </c>
      <c r="B475" s="45" t="s">
        <v>541</v>
      </c>
      <c r="C475" s="74">
        <f t="shared" si="7"/>
        <v>57110399</v>
      </c>
      <c r="D475" s="75">
        <v>44656</v>
      </c>
      <c r="E475" s="77">
        <v>14844</v>
      </c>
    </row>
    <row r="476" spans="1:5" ht="15" x14ac:dyDescent="0.25">
      <c r="A476" s="74">
        <f t="shared" si="8"/>
        <v>5706</v>
      </c>
      <c r="B476" s="45" t="s">
        <v>542</v>
      </c>
      <c r="C476" s="74">
        <f t="shared" si="7"/>
        <v>52805659</v>
      </c>
      <c r="D476" s="75">
        <v>44656</v>
      </c>
      <c r="E476" s="77">
        <v>14478</v>
      </c>
    </row>
    <row r="477" spans="1:5" ht="15" x14ac:dyDescent="0.25">
      <c r="A477" s="74">
        <f t="shared" si="8"/>
        <v>5707</v>
      </c>
      <c r="B477" s="45" t="s">
        <v>543</v>
      </c>
      <c r="C477" s="74">
        <f t="shared" si="7"/>
        <v>58054342</v>
      </c>
      <c r="D477" s="75">
        <v>44656</v>
      </c>
      <c r="E477" s="77">
        <v>15628</v>
      </c>
    </row>
    <row r="478" spans="1:5" ht="15" x14ac:dyDescent="0.25">
      <c r="A478" s="74">
        <f t="shared" si="8"/>
        <v>5708</v>
      </c>
      <c r="B478" s="45" t="s">
        <v>544</v>
      </c>
      <c r="C478" s="74">
        <f t="shared" si="7"/>
        <v>59200253</v>
      </c>
      <c r="D478" s="75">
        <v>44656</v>
      </c>
      <c r="E478" s="77">
        <v>15487</v>
      </c>
    </row>
    <row r="479" spans="1:5" ht="15" x14ac:dyDescent="0.25">
      <c r="A479" s="74">
        <f t="shared" si="8"/>
        <v>5709</v>
      </c>
      <c r="B479" s="45" t="s">
        <v>545</v>
      </c>
      <c r="C479" s="74">
        <f t="shared" si="7"/>
        <v>48596352</v>
      </c>
      <c r="D479" s="75">
        <v>44656</v>
      </c>
      <c r="E479" s="77">
        <v>15260</v>
      </c>
    </row>
    <row r="480" spans="1:5" ht="15" x14ac:dyDescent="0.25">
      <c r="A480" s="74">
        <f t="shared" si="8"/>
        <v>5710</v>
      </c>
      <c r="B480" s="45" t="s">
        <v>546</v>
      </c>
      <c r="C480" s="74">
        <f t="shared" ref="C480:C543" si="9">C68+1</f>
        <v>51531942</v>
      </c>
      <c r="D480" s="75">
        <v>44656</v>
      </c>
      <c r="E480" s="77">
        <v>14292</v>
      </c>
    </row>
    <row r="481" spans="1:5" ht="15" x14ac:dyDescent="0.25">
      <c r="A481" s="74">
        <f t="shared" si="8"/>
        <v>5711</v>
      </c>
      <c r="B481" s="45" t="s">
        <v>134</v>
      </c>
      <c r="C481" s="74">
        <f t="shared" si="9"/>
        <v>51832824</v>
      </c>
      <c r="D481" s="75">
        <v>44656</v>
      </c>
      <c r="E481" s="77">
        <v>17353</v>
      </c>
    </row>
    <row r="482" spans="1:5" ht="15" x14ac:dyDescent="0.25">
      <c r="A482" s="74">
        <f t="shared" si="8"/>
        <v>5712</v>
      </c>
      <c r="B482" s="45" t="s">
        <v>547</v>
      </c>
      <c r="C482" s="74">
        <f t="shared" si="9"/>
        <v>59661787</v>
      </c>
      <c r="D482" s="75">
        <v>44656</v>
      </c>
      <c r="E482" s="77">
        <v>15624</v>
      </c>
    </row>
    <row r="483" spans="1:5" ht="15" x14ac:dyDescent="0.25">
      <c r="A483" s="74">
        <f t="shared" si="8"/>
        <v>5713</v>
      </c>
      <c r="B483" s="45" t="s">
        <v>548</v>
      </c>
      <c r="C483" s="74">
        <f t="shared" si="9"/>
        <v>58395883</v>
      </c>
      <c r="D483" s="75">
        <v>44656</v>
      </c>
      <c r="E483" s="77">
        <v>16181</v>
      </c>
    </row>
    <row r="484" spans="1:5" ht="15" x14ac:dyDescent="0.25">
      <c r="A484" s="74">
        <f t="shared" si="8"/>
        <v>5714</v>
      </c>
      <c r="B484" s="45" t="s">
        <v>549</v>
      </c>
      <c r="C484" s="74">
        <f t="shared" si="9"/>
        <v>52768689</v>
      </c>
      <c r="D484" s="75">
        <v>44656</v>
      </c>
      <c r="E484" s="77">
        <v>15940</v>
      </c>
    </row>
    <row r="485" spans="1:5" ht="15" x14ac:dyDescent="0.25">
      <c r="A485" s="74">
        <f t="shared" si="8"/>
        <v>5715</v>
      </c>
      <c r="B485" s="45" t="s">
        <v>550</v>
      </c>
      <c r="C485" s="74">
        <f t="shared" si="9"/>
        <v>58542745</v>
      </c>
      <c r="D485" s="75">
        <v>44656</v>
      </c>
      <c r="E485" s="77">
        <v>15254</v>
      </c>
    </row>
    <row r="486" spans="1:5" ht="15" x14ac:dyDescent="0.25">
      <c r="A486" s="74">
        <f t="shared" si="8"/>
        <v>5716</v>
      </c>
      <c r="B486" s="45" t="s">
        <v>404</v>
      </c>
      <c r="C486" s="74">
        <f t="shared" si="9"/>
        <v>52220486</v>
      </c>
      <c r="D486" s="75">
        <v>44656</v>
      </c>
      <c r="E486" s="77">
        <v>16773</v>
      </c>
    </row>
    <row r="487" spans="1:5" ht="15" x14ac:dyDescent="0.25">
      <c r="A487" s="74">
        <f t="shared" si="8"/>
        <v>5717</v>
      </c>
      <c r="B487" s="45" t="s">
        <v>551</v>
      </c>
      <c r="C487" s="74">
        <f t="shared" si="9"/>
        <v>42885586</v>
      </c>
      <c r="D487" s="75">
        <v>44656</v>
      </c>
      <c r="E487" s="77">
        <v>16556</v>
      </c>
    </row>
    <row r="488" spans="1:5" ht="15" x14ac:dyDescent="0.25">
      <c r="A488" s="74">
        <f t="shared" si="8"/>
        <v>5718</v>
      </c>
      <c r="B488" s="45" t="s">
        <v>552</v>
      </c>
      <c r="C488" s="74">
        <f t="shared" si="9"/>
        <v>51408688</v>
      </c>
      <c r="D488" s="75">
        <v>44656</v>
      </c>
      <c r="E488" s="77">
        <v>15614</v>
      </c>
    </row>
    <row r="489" spans="1:5" ht="15" x14ac:dyDescent="0.25">
      <c r="A489" s="74">
        <f t="shared" si="8"/>
        <v>5719</v>
      </c>
      <c r="B489" s="45" t="s">
        <v>388</v>
      </c>
      <c r="C489" s="74">
        <f t="shared" si="9"/>
        <v>56869115</v>
      </c>
      <c r="D489" s="75">
        <v>44656</v>
      </c>
      <c r="E489" s="77">
        <v>17255</v>
      </c>
    </row>
    <row r="490" spans="1:5" ht="15" x14ac:dyDescent="0.25">
      <c r="A490" s="74">
        <f t="shared" si="8"/>
        <v>5720</v>
      </c>
      <c r="B490" s="45" t="s">
        <v>553</v>
      </c>
      <c r="C490" s="74">
        <f t="shared" si="9"/>
        <v>48596352</v>
      </c>
      <c r="D490" s="75">
        <v>44656</v>
      </c>
      <c r="E490" s="77">
        <v>14070</v>
      </c>
    </row>
    <row r="491" spans="1:5" ht="15" x14ac:dyDescent="0.25">
      <c r="A491" s="74">
        <f t="shared" si="8"/>
        <v>5721</v>
      </c>
      <c r="B491" s="45" t="s">
        <v>554</v>
      </c>
      <c r="C491" s="74">
        <f t="shared" si="9"/>
        <v>58845078</v>
      </c>
      <c r="D491" s="75">
        <v>44656</v>
      </c>
      <c r="E491" s="77">
        <v>16969</v>
      </c>
    </row>
    <row r="492" spans="1:5" ht="15" x14ac:dyDescent="0.25">
      <c r="A492" s="74">
        <f t="shared" si="8"/>
        <v>5722</v>
      </c>
      <c r="B492" s="45" t="s">
        <v>555</v>
      </c>
      <c r="C492" s="74">
        <f t="shared" si="9"/>
        <v>52011662</v>
      </c>
      <c r="D492" s="75">
        <v>44656</v>
      </c>
      <c r="E492" s="77">
        <v>16085</v>
      </c>
    </row>
    <row r="493" spans="1:5" ht="15" x14ac:dyDescent="0.25">
      <c r="A493" s="74">
        <f t="shared" si="8"/>
        <v>5723</v>
      </c>
      <c r="B493" s="45" t="s">
        <v>556</v>
      </c>
      <c r="C493" s="74">
        <f t="shared" si="9"/>
        <v>59831480</v>
      </c>
      <c r="D493" s="75">
        <v>44656</v>
      </c>
      <c r="E493" s="77">
        <v>15189</v>
      </c>
    </row>
    <row r="494" spans="1:5" ht="15" x14ac:dyDescent="0.25">
      <c r="A494" s="74">
        <f t="shared" si="8"/>
        <v>5724</v>
      </c>
      <c r="B494" s="45" t="s">
        <v>557</v>
      </c>
      <c r="C494" s="74">
        <f t="shared" si="9"/>
        <v>59831480</v>
      </c>
      <c r="D494" s="75">
        <v>44656</v>
      </c>
      <c r="E494" s="77">
        <v>15204</v>
      </c>
    </row>
    <row r="495" spans="1:5" ht="15" x14ac:dyDescent="0.25">
      <c r="A495" s="74">
        <f t="shared" si="8"/>
        <v>5725</v>
      </c>
      <c r="B495" s="45" t="s">
        <v>558</v>
      </c>
      <c r="C495" s="74">
        <f t="shared" si="9"/>
        <v>52844861</v>
      </c>
      <c r="D495" s="75">
        <v>44656</v>
      </c>
      <c r="E495" s="77">
        <v>14290</v>
      </c>
    </row>
    <row r="496" spans="1:5" ht="15" x14ac:dyDescent="0.25">
      <c r="A496" s="74">
        <f t="shared" si="8"/>
        <v>5726</v>
      </c>
      <c r="B496" s="45" t="s">
        <v>550</v>
      </c>
      <c r="C496" s="74">
        <f t="shared" si="9"/>
        <v>52479072</v>
      </c>
      <c r="D496" s="75">
        <v>44656</v>
      </c>
      <c r="E496" s="77">
        <v>14156</v>
      </c>
    </row>
    <row r="497" spans="1:5" ht="15" x14ac:dyDescent="0.25">
      <c r="A497" s="74">
        <f t="shared" si="8"/>
        <v>5727</v>
      </c>
      <c r="B497" s="45" t="s">
        <v>174</v>
      </c>
      <c r="C497" s="74">
        <f t="shared" si="9"/>
        <v>57586246</v>
      </c>
      <c r="D497" s="75">
        <v>44656</v>
      </c>
      <c r="E497" s="77">
        <v>17831</v>
      </c>
    </row>
    <row r="498" spans="1:5" ht="15" x14ac:dyDescent="0.25">
      <c r="A498" s="74">
        <f t="shared" si="8"/>
        <v>5728</v>
      </c>
      <c r="B498" s="45" t="s">
        <v>559</v>
      </c>
      <c r="C498" s="74">
        <f t="shared" si="9"/>
        <v>51935191</v>
      </c>
      <c r="D498" s="75">
        <v>44656</v>
      </c>
      <c r="E498" s="77">
        <v>17210</v>
      </c>
    </row>
    <row r="499" spans="1:5" ht="15" x14ac:dyDescent="0.25">
      <c r="A499" s="74">
        <f t="shared" si="8"/>
        <v>5729</v>
      </c>
      <c r="B499" s="45" t="s">
        <v>560</v>
      </c>
      <c r="C499" s="74">
        <f t="shared" si="9"/>
        <v>52859294</v>
      </c>
      <c r="D499" s="75">
        <v>44656</v>
      </c>
      <c r="E499" s="77">
        <v>14996</v>
      </c>
    </row>
    <row r="500" spans="1:5" ht="15" x14ac:dyDescent="0.25">
      <c r="A500" s="74">
        <f t="shared" si="8"/>
        <v>5730</v>
      </c>
      <c r="B500" s="45" t="s">
        <v>446</v>
      </c>
      <c r="C500" s="74">
        <f t="shared" si="9"/>
        <v>57586246</v>
      </c>
      <c r="D500" s="75">
        <v>44656</v>
      </c>
      <c r="E500" s="77">
        <v>16912</v>
      </c>
    </row>
    <row r="501" spans="1:5" ht="15" x14ac:dyDescent="0.25">
      <c r="A501" s="74">
        <f t="shared" si="8"/>
        <v>5731</v>
      </c>
      <c r="B501" s="45" t="s">
        <v>561</v>
      </c>
      <c r="C501" s="74">
        <f t="shared" si="9"/>
        <v>52435778</v>
      </c>
      <c r="D501" s="75">
        <v>44656</v>
      </c>
      <c r="E501" s="77">
        <v>15287</v>
      </c>
    </row>
    <row r="502" spans="1:5" ht="15" x14ac:dyDescent="0.25">
      <c r="A502" s="74">
        <f t="shared" si="8"/>
        <v>5732</v>
      </c>
      <c r="B502" s="45" t="s">
        <v>562</v>
      </c>
      <c r="C502" s="74">
        <f t="shared" si="9"/>
        <v>48596352</v>
      </c>
      <c r="D502" s="75">
        <v>44656</v>
      </c>
      <c r="E502" s="77">
        <v>15117</v>
      </c>
    </row>
    <row r="503" spans="1:5" ht="15" x14ac:dyDescent="0.25">
      <c r="A503" s="74">
        <f t="shared" si="8"/>
        <v>5733</v>
      </c>
      <c r="B503" s="45" t="s">
        <v>563</v>
      </c>
      <c r="C503" s="74">
        <f t="shared" si="9"/>
        <v>57018006</v>
      </c>
      <c r="D503" s="75">
        <v>44656</v>
      </c>
      <c r="E503" s="77">
        <v>13994</v>
      </c>
    </row>
    <row r="504" spans="1:5" ht="15" x14ac:dyDescent="0.25">
      <c r="A504" s="74">
        <f t="shared" si="8"/>
        <v>5734</v>
      </c>
      <c r="B504" s="45" t="s">
        <v>134</v>
      </c>
      <c r="C504" s="74">
        <f t="shared" si="9"/>
        <v>52859294</v>
      </c>
      <c r="D504" s="75">
        <v>44656</v>
      </c>
      <c r="E504" s="77">
        <v>16193</v>
      </c>
    </row>
    <row r="505" spans="1:5" ht="15" x14ac:dyDescent="0.25">
      <c r="A505" s="74">
        <f t="shared" si="8"/>
        <v>5735</v>
      </c>
      <c r="B505" s="45" t="s">
        <v>564</v>
      </c>
      <c r="C505" s="74">
        <f t="shared" si="9"/>
        <v>58395883</v>
      </c>
      <c r="D505" s="75">
        <v>44656</v>
      </c>
      <c r="E505" s="77">
        <v>14517</v>
      </c>
    </row>
    <row r="506" spans="1:5" ht="15" x14ac:dyDescent="0.25">
      <c r="A506" s="74">
        <f t="shared" si="8"/>
        <v>5736</v>
      </c>
      <c r="B506" s="45" t="s">
        <v>565</v>
      </c>
      <c r="C506" s="74">
        <f t="shared" si="9"/>
        <v>52768689</v>
      </c>
      <c r="D506" s="75">
        <v>44656</v>
      </c>
      <c r="E506" s="77">
        <v>16932</v>
      </c>
    </row>
    <row r="507" spans="1:5" ht="15" x14ac:dyDescent="0.25">
      <c r="A507" s="74">
        <f t="shared" si="8"/>
        <v>5737</v>
      </c>
      <c r="B507" s="45" t="s">
        <v>566</v>
      </c>
      <c r="C507" s="74">
        <f t="shared" si="9"/>
        <v>51667305</v>
      </c>
      <c r="D507" s="75">
        <v>44656</v>
      </c>
      <c r="E507" s="77">
        <v>17375</v>
      </c>
    </row>
    <row r="508" spans="1:5" ht="15" x14ac:dyDescent="0.25">
      <c r="A508" s="74">
        <f t="shared" si="8"/>
        <v>5738</v>
      </c>
      <c r="B508" s="45" t="s">
        <v>567</v>
      </c>
      <c r="C508" s="74">
        <f t="shared" si="9"/>
        <v>51473230</v>
      </c>
      <c r="D508" s="75">
        <v>44656</v>
      </c>
      <c r="E508" s="77">
        <v>14719</v>
      </c>
    </row>
    <row r="509" spans="1:5" ht="15" x14ac:dyDescent="0.25">
      <c r="A509" s="74">
        <f t="shared" si="8"/>
        <v>5739</v>
      </c>
      <c r="B509" s="45" t="s">
        <v>568</v>
      </c>
      <c r="C509" s="74">
        <f t="shared" si="9"/>
        <v>52675082</v>
      </c>
      <c r="D509" s="75">
        <v>44656</v>
      </c>
      <c r="E509" s="77">
        <v>17695</v>
      </c>
    </row>
    <row r="510" spans="1:5" ht="15" x14ac:dyDescent="0.25">
      <c r="A510" s="74">
        <f t="shared" si="8"/>
        <v>5740</v>
      </c>
      <c r="B510" s="45" t="s">
        <v>366</v>
      </c>
      <c r="C510" s="74">
        <f t="shared" si="9"/>
        <v>51531942</v>
      </c>
      <c r="D510" s="75">
        <v>44656</v>
      </c>
      <c r="E510" s="77">
        <v>16174</v>
      </c>
    </row>
    <row r="511" spans="1:5" ht="15" x14ac:dyDescent="0.25">
      <c r="A511" s="74">
        <f t="shared" si="8"/>
        <v>5741</v>
      </c>
      <c r="B511" s="45" t="s">
        <v>465</v>
      </c>
      <c r="C511" s="74">
        <f t="shared" si="9"/>
        <v>58278649</v>
      </c>
      <c r="D511" s="75">
        <v>44656</v>
      </c>
      <c r="E511" s="77">
        <v>17547</v>
      </c>
    </row>
    <row r="512" spans="1:5" ht="15" x14ac:dyDescent="0.25">
      <c r="A512" s="74">
        <f t="shared" si="8"/>
        <v>5742</v>
      </c>
      <c r="B512" s="45" t="s">
        <v>569</v>
      </c>
      <c r="C512" s="74">
        <f t="shared" si="9"/>
        <v>56869115</v>
      </c>
      <c r="D512" s="75">
        <v>44656</v>
      </c>
      <c r="E512" s="77">
        <v>15439</v>
      </c>
    </row>
    <row r="513" spans="1:5" ht="15" x14ac:dyDescent="0.25">
      <c r="A513" s="74">
        <f t="shared" si="8"/>
        <v>5743</v>
      </c>
      <c r="B513" s="45" t="s">
        <v>570</v>
      </c>
      <c r="C513" s="74">
        <f t="shared" si="9"/>
        <v>52435778</v>
      </c>
      <c r="D513" s="75">
        <v>44656</v>
      </c>
      <c r="E513" s="77">
        <v>16534</v>
      </c>
    </row>
    <row r="514" spans="1:5" ht="15" x14ac:dyDescent="0.25">
      <c r="A514" s="74">
        <f t="shared" si="8"/>
        <v>5744</v>
      </c>
      <c r="B514" s="45" t="s">
        <v>571</v>
      </c>
      <c r="C514" s="74">
        <f t="shared" si="9"/>
        <v>51408688</v>
      </c>
      <c r="D514" s="75">
        <v>44656</v>
      </c>
      <c r="E514" s="77">
        <v>14790</v>
      </c>
    </row>
    <row r="515" spans="1:5" ht="15" x14ac:dyDescent="0.25">
      <c r="A515" s="74">
        <f t="shared" si="8"/>
        <v>5745</v>
      </c>
      <c r="B515" s="45" t="s">
        <v>572</v>
      </c>
      <c r="C515" s="74">
        <f t="shared" si="9"/>
        <v>58100235</v>
      </c>
      <c r="D515" s="75">
        <v>44656</v>
      </c>
      <c r="E515" s="77">
        <v>17051</v>
      </c>
    </row>
    <row r="516" spans="1:5" ht="15" x14ac:dyDescent="0.25">
      <c r="A516" s="74">
        <f t="shared" si="8"/>
        <v>5746</v>
      </c>
      <c r="B516" s="45" t="s">
        <v>573</v>
      </c>
      <c r="C516" s="74">
        <f t="shared" si="9"/>
        <v>43082271</v>
      </c>
      <c r="D516" s="75">
        <v>44656</v>
      </c>
      <c r="E516" s="77">
        <v>14607</v>
      </c>
    </row>
    <row r="517" spans="1:5" ht="15" x14ac:dyDescent="0.25">
      <c r="A517" s="74">
        <f t="shared" ref="A517:A580" si="10">A516+1</f>
        <v>5747</v>
      </c>
      <c r="B517" s="45" t="s">
        <v>545</v>
      </c>
      <c r="C517" s="74">
        <f t="shared" si="9"/>
        <v>52008490</v>
      </c>
      <c r="D517" s="75">
        <v>44656</v>
      </c>
      <c r="E517" s="77">
        <v>17594</v>
      </c>
    </row>
    <row r="518" spans="1:5" ht="15" x14ac:dyDescent="0.25">
      <c r="A518" s="74">
        <f t="shared" si="10"/>
        <v>5748</v>
      </c>
      <c r="B518" s="45" t="s">
        <v>213</v>
      </c>
      <c r="C518" s="74">
        <f t="shared" si="9"/>
        <v>57110399</v>
      </c>
      <c r="D518" s="75">
        <v>44656</v>
      </c>
      <c r="E518" s="77">
        <v>16198</v>
      </c>
    </row>
    <row r="519" spans="1:5" ht="15" x14ac:dyDescent="0.25">
      <c r="A519" s="74">
        <f t="shared" si="10"/>
        <v>5749</v>
      </c>
      <c r="B519" s="45" t="s">
        <v>319</v>
      </c>
      <c r="C519" s="74">
        <f t="shared" si="9"/>
        <v>55886232</v>
      </c>
      <c r="D519" s="75">
        <v>44656</v>
      </c>
      <c r="E519" s="77">
        <v>17079</v>
      </c>
    </row>
    <row r="520" spans="1:5" ht="15" x14ac:dyDescent="0.25">
      <c r="A520" s="74">
        <f t="shared" si="10"/>
        <v>5750</v>
      </c>
      <c r="B520" s="45" t="s">
        <v>574</v>
      </c>
      <c r="C520" s="74">
        <f t="shared" si="9"/>
        <v>52124969</v>
      </c>
      <c r="D520" s="75">
        <v>44656</v>
      </c>
      <c r="E520" s="77">
        <v>17271</v>
      </c>
    </row>
    <row r="521" spans="1:5" ht="15" x14ac:dyDescent="0.25">
      <c r="A521" s="74">
        <f t="shared" si="10"/>
        <v>5751</v>
      </c>
      <c r="B521" s="45" t="s">
        <v>575</v>
      </c>
      <c r="C521" s="74">
        <f t="shared" si="9"/>
        <v>59489938</v>
      </c>
      <c r="D521" s="75">
        <v>44656</v>
      </c>
      <c r="E521" s="77">
        <v>14696</v>
      </c>
    </row>
    <row r="522" spans="1:5" ht="15" x14ac:dyDescent="0.25">
      <c r="A522" s="74">
        <f t="shared" si="10"/>
        <v>5752</v>
      </c>
      <c r="B522" s="45" t="s">
        <v>576</v>
      </c>
      <c r="C522" s="74">
        <f t="shared" si="9"/>
        <v>52220486</v>
      </c>
      <c r="D522" s="75">
        <v>44656</v>
      </c>
      <c r="E522" s="77">
        <v>16365</v>
      </c>
    </row>
    <row r="523" spans="1:5" ht="15" x14ac:dyDescent="0.25">
      <c r="A523" s="74">
        <f t="shared" si="10"/>
        <v>5753</v>
      </c>
      <c r="B523" s="45" t="s">
        <v>577</v>
      </c>
      <c r="C523" s="74">
        <f t="shared" si="9"/>
        <v>52572719</v>
      </c>
      <c r="D523" s="75">
        <v>44656</v>
      </c>
      <c r="E523" s="77">
        <v>17069</v>
      </c>
    </row>
    <row r="524" spans="1:5" ht="15" x14ac:dyDescent="0.25">
      <c r="A524" s="74">
        <f t="shared" si="10"/>
        <v>5754</v>
      </c>
      <c r="B524" s="45" t="s">
        <v>578</v>
      </c>
      <c r="C524" s="74">
        <f t="shared" si="9"/>
        <v>58511019</v>
      </c>
      <c r="D524" s="75">
        <v>44656</v>
      </c>
      <c r="E524" s="77">
        <v>14329</v>
      </c>
    </row>
    <row r="525" spans="1:5" ht="15" x14ac:dyDescent="0.25">
      <c r="A525" s="74">
        <f t="shared" si="10"/>
        <v>5755</v>
      </c>
      <c r="B525" s="45" t="s">
        <v>579</v>
      </c>
      <c r="C525" s="74">
        <f t="shared" si="9"/>
        <v>59661787</v>
      </c>
      <c r="D525" s="75">
        <v>44656</v>
      </c>
      <c r="E525" s="77">
        <v>16088</v>
      </c>
    </row>
    <row r="526" spans="1:5" ht="15" x14ac:dyDescent="0.25">
      <c r="A526" s="74">
        <f t="shared" si="10"/>
        <v>5756</v>
      </c>
      <c r="B526" s="45" t="s">
        <v>580</v>
      </c>
      <c r="C526" s="74">
        <f t="shared" si="9"/>
        <v>52805659</v>
      </c>
      <c r="D526" s="75">
        <v>44656</v>
      </c>
      <c r="E526" s="77">
        <v>15178</v>
      </c>
    </row>
    <row r="527" spans="1:5" ht="15" x14ac:dyDescent="0.25">
      <c r="A527" s="74">
        <f t="shared" si="10"/>
        <v>5757</v>
      </c>
      <c r="B527" s="45" t="s">
        <v>581</v>
      </c>
      <c r="C527" s="74">
        <f t="shared" si="9"/>
        <v>52008490</v>
      </c>
      <c r="D527" s="75">
        <v>44656</v>
      </c>
      <c r="E527" s="77">
        <v>16715</v>
      </c>
    </row>
    <row r="528" spans="1:5" ht="15" x14ac:dyDescent="0.25">
      <c r="A528" s="74">
        <f t="shared" si="10"/>
        <v>5758</v>
      </c>
      <c r="B528" s="45" t="s">
        <v>126</v>
      </c>
      <c r="C528" s="74">
        <f t="shared" si="9"/>
        <v>52768689</v>
      </c>
      <c r="D528" s="75">
        <v>44656</v>
      </c>
      <c r="E528" s="77">
        <v>17491</v>
      </c>
    </row>
    <row r="529" spans="1:5" ht="15" x14ac:dyDescent="0.25">
      <c r="A529" s="74">
        <f t="shared" si="10"/>
        <v>5759</v>
      </c>
      <c r="B529" s="45" t="s">
        <v>582</v>
      </c>
      <c r="C529" s="74">
        <f t="shared" si="9"/>
        <v>51935191</v>
      </c>
      <c r="D529" s="75">
        <v>44656</v>
      </c>
      <c r="E529" s="77">
        <v>14495</v>
      </c>
    </row>
    <row r="530" spans="1:5" ht="15" x14ac:dyDescent="0.25">
      <c r="A530" s="74">
        <f t="shared" si="10"/>
        <v>5760</v>
      </c>
      <c r="B530" s="45" t="s">
        <v>583</v>
      </c>
      <c r="C530" s="74">
        <f t="shared" si="9"/>
        <v>52096411</v>
      </c>
      <c r="D530" s="75">
        <v>44656</v>
      </c>
      <c r="E530" s="77">
        <v>17709</v>
      </c>
    </row>
    <row r="531" spans="1:5" ht="15" x14ac:dyDescent="0.25">
      <c r="A531" s="74">
        <f t="shared" si="10"/>
        <v>5761</v>
      </c>
      <c r="B531" s="45" t="s">
        <v>584</v>
      </c>
      <c r="C531" s="74">
        <f t="shared" si="9"/>
        <v>43082271</v>
      </c>
      <c r="D531" s="75">
        <v>44656</v>
      </c>
      <c r="E531" s="77">
        <v>16364</v>
      </c>
    </row>
    <row r="532" spans="1:5" ht="15" x14ac:dyDescent="0.25">
      <c r="A532" s="74">
        <f t="shared" si="10"/>
        <v>5762</v>
      </c>
      <c r="B532" s="45" t="s">
        <v>585</v>
      </c>
      <c r="C532" s="74">
        <f t="shared" si="9"/>
        <v>59489938</v>
      </c>
      <c r="D532" s="75">
        <v>44656</v>
      </c>
      <c r="E532" s="77">
        <v>16824</v>
      </c>
    </row>
    <row r="533" spans="1:5" ht="15" x14ac:dyDescent="0.25">
      <c r="A533" s="74">
        <f t="shared" si="10"/>
        <v>5763</v>
      </c>
      <c r="B533" s="45" t="s">
        <v>586</v>
      </c>
      <c r="C533" s="74">
        <f t="shared" si="9"/>
        <v>58278649</v>
      </c>
      <c r="D533" s="75">
        <v>44656</v>
      </c>
      <c r="E533" s="77">
        <v>17016</v>
      </c>
    </row>
    <row r="534" spans="1:5" ht="15" x14ac:dyDescent="0.25">
      <c r="A534" s="74">
        <f t="shared" si="10"/>
        <v>5764</v>
      </c>
      <c r="B534" s="45" t="s">
        <v>587</v>
      </c>
      <c r="C534" s="74">
        <f t="shared" si="9"/>
        <v>52800364</v>
      </c>
      <c r="D534" s="75">
        <v>44656</v>
      </c>
      <c r="E534" s="77">
        <v>16252</v>
      </c>
    </row>
    <row r="535" spans="1:5" ht="15" x14ac:dyDescent="0.25">
      <c r="A535" s="74">
        <f t="shared" si="10"/>
        <v>5765</v>
      </c>
      <c r="B535" s="45" t="s">
        <v>588</v>
      </c>
      <c r="C535" s="74">
        <f t="shared" si="9"/>
        <v>52011662</v>
      </c>
      <c r="D535" s="75">
        <v>44656</v>
      </c>
      <c r="E535" s="77">
        <v>16214</v>
      </c>
    </row>
    <row r="536" spans="1:5" ht="15" x14ac:dyDescent="0.25">
      <c r="A536" s="74">
        <f t="shared" si="10"/>
        <v>5766</v>
      </c>
      <c r="B536" s="45" t="s">
        <v>481</v>
      </c>
      <c r="C536" s="74">
        <f t="shared" si="9"/>
        <v>52777720</v>
      </c>
      <c r="D536" s="75">
        <v>44656</v>
      </c>
      <c r="E536" s="77">
        <v>17200</v>
      </c>
    </row>
    <row r="537" spans="1:5" ht="15" x14ac:dyDescent="0.25">
      <c r="A537" s="74">
        <f t="shared" si="10"/>
        <v>5767</v>
      </c>
      <c r="B537" s="45" t="s">
        <v>589</v>
      </c>
      <c r="C537" s="74">
        <f t="shared" si="9"/>
        <v>52008490</v>
      </c>
      <c r="D537" s="75">
        <v>44656</v>
      </c>
      <c r="E537" s="77">
        <v>14375</v>
      </c>
    </row>
    <row r="538" spans="1:5" ht="15" x14ac:dyDescent="0.25">
      <c r="A538" s="74">
        <f t="shared" si="10"/>
        <v>5768</v>
      </c>
      <c r="B538" s="45" t="s">
        <v>153</v>
      </c>
      <c r="C538" s="74">
        <f t="shared" si="9"/>
        <v>45890457</v>
      </c>
      <c r="D538" s="75">
        <v>44656</v>
      </c>
      <c r="E538" s="77">
        <v>14269</v>
      </c>
    </row>
    <row r="539" spans="1:5" ht="15" x14ac:dyDescent="0.25">
      <c r="A539" s="74">
        <f t="shared" si="10"/>
        <v>5769</v>
      </c>
      <c r="B539" s="45" t="s">
        <v>590</v>
      </c>
      <c r="C539" s="74">
        <f t="shared" si="9"/>
        <v>51832824</v>
      </c>
      <c r="D539" s="75">
        <v>44656</v>
      </c>
      <c r="E539" s="77">
        <v>16488</v>
      </c>
    </row>
    <row r="540" spans="1:5" ht="15" x14ac:dyDescent="0.25">
      <c r="A540" s="74">
        <f t="shared" si="10"/>
        <v>5770</v>
      </c>
      <c r="B540" s="45" t="s">
        <v>591</v>
      </c>
      <c r="C540" s="74">
        <f t="shared" si="9"/>
        <v>43082271</v>
      </c>
      <c r="D540" s="75">
        <v>44656</v>
      </c>
      <c r="E540" s="77">
        <v>16419</v>
      </c>
    </row>
    <row r="541" spans="1:5" ht="15" x14ac:dyDescent="0.25">
      <c r="A541" s="74">
        <f t="shared" si="10"/>
        <v>5771</v>
      </c>
      <c r="B541" s="45" t="s">
        <v>592</v>
      </c>
      <c r="C541" s="74">
        <f t="shared" si="9"/>
        <v>48845982</v>
      </c>
      <c r="D541" s="75">
        <v>44656</v>
      </c>
      <c r="E541" s="77">
        <v>15165</v>
      </c>
    </row>
    <row r="542" spans="1:5" ht="15" x14ac:dyDescent="0.25">
      <c r="A542" s="74">
        <f t="shared" si="10"/>
        <v>5772</v>
      </c>
      <c r="B542" s="45" t="s">
        <v>593</v>
      </c>
      <c r="C542" s="74">
        <f t="shared" si="9"/>
        <v>52124969</v>
      </c>
      <c r="D542" s="75">
        <v>44656</v>
      </c>
      <c r="E542" s="77">
        <v>17845</v>
      </c>
    </row>
    <row r="543" spans="1:5" ht="15" x14ac:dyDescent="0.25">
      <c r="A543" s="74">
        <f t="shared" si="10"/>
        <v>5773</v>
      </c>
      <c r="B543" s="45" t="s">
        <v>594</v>
      </c>
      <c r="C543" s="74">
        <f t="shared" si="9"/>
        <v>59661787</v>
      </c>
      <c r="D543" s="75">
        <v>44656</v>
      </c>
      <c r="E543" s="77">
        <v>14514</v>
      </c>
    </row>
    <row r="544" spans="1:5" ht="15" x14ac:dyDescent="0.25">
      <c r="A544" s="74">
        <f t="shared" si="10"/>
        <v>5774</v>
      </c>
      <c r="B544" s="45" t="s">
        <v>290</v>
      </c>
      <c r="C544" s="74">
        <f t="shared" ref="C544:C607" si="11">C132+1</f>
        <v>52273118</v>
      </c>
      <c r="D544" s="75">
        <v>44656</v>
      </c>
      <c r="E544" s="77">
        <v>17450</v>
      </c>
    </row>
    <row r="545" spans="1:5" ht="15" x14ac:dyDescent="0.25">
      <c r="A545" s="74">
        <f t="shared" si="10"/>
        <v>5775</v>
      </c>
      <c r="B545" s="45" t="s">
        <v>595</v>
      </c>
      <c r="C545" s="74">
        <f t="shared" si="11"/>
        <v>52818477</v>
      </c>
      <c r="D545" s="75">
        <v>44656</v>
      </c>
      <c r="E545" s="77">
        <v>15582</v>
      </c>
    </row>
    <row r="546" spans="1:5" ht="15" x14ac:dyDescent="0.25">
      <c r="A546" s="74">
        <f t="shared" si="10"/>
        <v>5776</v>
      </c>
      <c r="B546" s="45" t="s">
        <v>596</v>
      </c>
      <c r="C546" s="74">
        <f t="shared" si="11"/>
        <v>51531942</v>
      </c>
      <c r="D546" s="75">
        <v>44656</v>
      </c>
      <c r="E546" s="77">
        <v>16691</v>
      </c>
    </row>
    <row r="547" spans="1:5" ht="15" x14ac:dyDescent="0.25">
      <c r="A547" s="74">
        <f t="shared" si="10"/>
        <v>5777</v>
      </c>
      <c r="B547" s="45" t="s">
        <v>597</v>
      </c>
      <c r="C547" s="74">
        <f t="shared" si="11"/>
        <v>59489938</v>
      </c>
      <c r="D547" s="75">
        <v>44656</v>
      </c>
      <c r="E547" s="77">
        <v>14052</v>
      </c>
    </row>
    <row r="548" spans="1:5" ht="15" x14ac:dyDescent="0.25">
      <c r="A548" s="74">
        <f t="shared" si="10"/>
        <v>5778</v>
      </c>
      <c r="B548" s="45" t="s">
        <v>598</v>
      </c>
      <c r="C548" s="74">
        <f t="shared" si="11"/>
        <v>56174724</v>
      </c>
      <c r="D548" s="75">
        <v>44656</v>
      </c>
      <c r="E548" s="77">
        <v>17302</v>
      </c>
    </row>
    <row r="549" spans="1:5" ht="15" x14ac:dyDescent="0.25">
      <c r="A549" s="74">
        <f t="shared" si="10"/>
        <v>5779</v>
      </c>
      <c r="B549" s="45" t="s">
        <v>599</v>
      </c>
      <c r="C549" s="74">
        <f t="shared" si="11"/>
        <v>54287793</v>
      </c>
      <c r="D549" s="75">
        <v>44656</v>
      </c>
      <c r="E549" s="77">
        <v>13895</v>
      </c>
    </row>
    <row r="550" spans="1:5" ht="15" x14ac:dyDescent="0.25">
      <c r="A550" s="74">
        <f t="shared" si="10"/>
        <v>5780</v>
      </c>
      <c r="B550" s="45" t="s">
        <v>459</v>
      </c>
      <c r="C550" s="74">
        <f t="shared" si="11"/>
        <v>51318677</v>
      </c>
      <c r="D550" s="75">
        <v>44656</v>
      </c>
      <c r="E550" s="77">
        <v>14448</v>
      </c>
    </row>
    <row r="551" spans="1:5" ht="15" x14ac:dyDescent="0.25">
      <c r="A551" s="74">
        <f t="shared" si="10"/>
        <v>5781</v>
      </c>
      <c r="B551" s="45" t="s">
        <v>600</v>
      </c>
      <c r="C551" s="74">
        <f t="shared" si="11"/>
        <v>58395883</v>
      </c>
      <c r="D551" s="75">
        <v>44656</v>
      </c>
      <c r="E551" s="77">
        <v>15872</v>
      </c>
    </row>
    <row r="552" spans="1:5" ht="15" x14ac:dyDescent="0.25">
      <c r="A552" s="74">
        <f t="shared" si="10"/>
        <v>5782</v>
      </c>
      <c r="B552" s="45" t="s">
        <v>407</v>
      </c>
      <c r="C552" s="74">
        <f t="shared" si="11"/>
        <v>52728676</v>
      </c>
      <c r="D552" s="75">
        <v>44656</v>
      </c>
      <c r="E552" s="77">
        <v>14892</v>
      </c>
    </row>
    <row r="553" spans="1:5" ht="15" x14ac:dyDescent="0.25">
      <c r="A553" s="74">
        <f t="shared" si="10"/>
        <v>5783</v>
      </c>
      <c r="B553" s="45" t="s">
        <v>601</v>
      </c>
      <c r="C553" s="74">
        <f t="shared" si="11"/>
        <v>45890457</v>
      </c>
      <c r="D553" s="75">
        <v>44656</v>
      </c>
      <c r="E553" s="77">
        <v>14289</v>
      </c>
    </row>
    <row r="554" spans="1:5" ht="15" x14ac:dyDescent="0.25">
      <c r="A554" s="74">
        <f t="shared" si="10"/>
        <v>5784</v>
      </c>
      <c r="B554" s="45" t="s">
        <v>602</v>
      </c>
      <c r="C554" s="74">
        <f t="shared" si="11"/>
        <v>59831480</v>
      </c>
      <c r="D554" s="75">
        <v>44656</v>
      </c>
      <c r="E554" s="77">
        <v>15590</v>
      </c>
    </row>
    <row r="555" spans="1:5" ht="15" x14ac:dyDescent="0.25">
      <c r="A555" s="74">
        <f t="shared" si="10"/>
        <v>5785</v>
      </c>
      <c r="B555" s="45" t="s">
        <v>603</v>
      </c>
      <c r="C555" s="74">
        <f t="shared" si="11"/>
        <v>52479072</v>
      </c>
      <c r="D555" s="75">
        <v>44656</v>
      </c>
      <c r="E555" s="77">
        <v>15844</v>
      </c>
    </row>
    <row r="556" spans="1:5" ht="15" x14ac:dyDescent="0.25">
      <c r="A556" s="74">
        <f t="shared" si="10"/>
        <v>5786</v>
      </c>
      <c r="B556" s="45" t="s">
        <v>492</v>
      </c>
      <c r="C556" s="74">
        <f t="shared" si="11"/>
        <v>52805659</v>
      </c>
      <c r="D556" s="75">
        <v>44656</v>
      </c>
      <c r="E556" s="77">
        <v>15291</v>
      </c>
    </row>
    <row r="557" spans="1:5" ht="15" x14ac:dyDescent="0.25">
      <c r="A557" s="74">
        <f t="shared" si="10"/>
        <v>5787</v>
      </c>
      <c r="B557" s="45" t="s">
        <v>604</v>
      </c>
      <c r="C557" s="74">
        <f t="shared" si="11"/>
        <v>42381875</v>
      </c>
      <c r="D557" s="75">
        <v>44656</v>
      </c>
      <c r="E557" s="77">
        <v>15731</v>
      </c>
    </row>
    <row r="558" spans="1:5" ht="15" x14ac:dyDescent="0.25">
      <c r="A558" s="74">
        <f t="shared" si="10"/>
        <v>5788</v>
      </c>
      <c r="B558" s="45" t="s">
        <v>605</v>
      </c>
      <c r="C558" s="74">
        <f t="shared" si="11"/>
        <v>58186666</v>
      </c>
      <c r="D558" s="75">
        <v>44656</v>
      </c>
      <c r="E558" s="77">
        <v>16410</v>
      </c>
    </row>
    <row r="559" spans="1:5" ht="15" x14ac:dyDescent="0.25">
      <c r="A559" s="74">
        <f t="shared" si="10"/>
        <v>5789</v>
      </c>
      <c r="B559" s="45" t="s">
        <v>606</v>
      </c>
      <c r="C559" s="74">
        <f t="shared" si="11"/>
        <v>51667305</v>
      </c>
      <c r="D559" s="75">
        <v>44656</v>
      </c>
      <c r="E559" s="77">
        <v>14514</v>
      </c>
    </row>
    <row r="560" spans="1:5" ht="15" x14ac:dyDescent="0.25">
      <c r="A560" s="74">
        <f t="shared" si="10"/>
        <v>5790</v>
      </c>
      <c r="B560" s="45" t="s">
        <v>607</v>
      </c>
      <c r="C560" s="74">
        <f t="shared" si="11"/>
        <v>51473230</v>
      </c>
      <c r="D560" s="75">
        <v>44656</v>
      </c>
      <c r="E560" s="77">
        <v>15375</v>
      </c>
    </row>
    <row r="561" spans="1:5" ht="15" x14ac:dyDescent="0.25">
      <c r="A561" s="74">
        <f t="shared" si="10"/>
        <v>5791</v>
      </c>
      <c r="B561" s="45" t="s">
        <v>608</v>
      </c>
      <c r="C561" s="74">
        <f t="shared" si="11"/>
        <v>52015928</v>
      </c>
      <c r="D561" s="75">
        <v>44656</v>
      </c>
      <c r="E561" s="77">
        <v>15428</v>
      </c>
    </row>
    <row r="562" spans="1:5" ht="15" x14ac:dyDescent="0.25">
      <c r="A562" s="74">
        <f t="shared" si="10"/>
        <v>5792</v>
      </c>
      <c r="B562" s="45" t="s">
        <v>609</v>
      </c>
      <c r="C562" s="74">
        <f t="shared" si="11"/>
        <v>52572719</v>
      </c>
      <c r="D562" s="75">
        <v>44656</v>
      </c>
      <c r="E562" s="77">
        <v>16050</v>
      </c>
    </row>
    <row r="563" spans="1:5" ht="15" x14ac:dyDescent="0.25">
      <c r="A563" s="74">
        <f t="shared" si="10"/>
        <v>5793</v>
      </c>
      <c r="B563" s="45" t="s">
        <v>610</v>
      </c>
      <c r="C563" s="74">
        <f t="shared" si="11"/>
        <v>52818477</v>
      </c>
      <c r="D563" s="75">
        <v>44656</v>
      </c>
      <c r="E563" s="77">
        <v>16513</v>
      </c>
    </row>
    <row r="564" spans="1:5" ht="15" x14ac:dyDescent="0.25">
      <c r="A564" s="74">
        <f t="shared" si="10"/>
        <v>5794</v>
      </c>
      <c r="B564" s="45" t="s">
        <v>611</v>
      </c>
      <c r="C564" s="74">
        <f t="shared" si="11"/>
        <v>58845078</v>
      </c>
      <c r="D564" s="75">
        <v>44656</v>
      </c>
      <c r="E564" s="77">
        <v>15098</v>
      </c>
    </row>
    <row r="565" spans="1:5" ht="15" x14ac:dyDescent="0.25">
      <c r="A565" s="74">
        <f t="shared" si="10"/>
        <v>5795</v>
      </c>
      <c r="B565" s="45" t="s">
        <v>612</v>
      </c>
      <c r="C565" s="74">
        <f t="shared" si="11"/>
        <v>54287793</v>
      </c>
      <c r="D565" s="75">
        <v>44656</v>
      </c>
      <c r="E565" s="77">
        <v>15350</v>
      </c>
    </row>
    <row r="566" spans="1:5" ht="15" x14ac:dyDescent="0.25">
      <c r="A566" s="74">
        <f t="shared" si="10"/>
        <v>5796</v>
      </c>
      <c r="B566" s="45" t="s">
        <v>539</v>
      </c>
      <c r="C566" s="74">
        <f t="shared" si="11"/>
        <v>59219026</v>
      </c>
      <c r="D566" s="75">
        <v>44656</v>
      </c>
      <c r="E566" s="77">
        <v>17397</v>
      </c>
    </row>
    <row r="567" spans="1:5" ht="15" x14ac:dyDescent="0.25">
      <c r="A567" s="74">
        <f t="shared" si="10"/>
        <v>5797</v>
      </c>
      <c r="B567" s="45" t="s">
        <v>613</v>
      </c>
      <c r="C567" s="74">
        <f t="shared" si="11"/>
        <v>56174724</v>
      </c>
      <c r="D567" s="75">
        <v>44656</v>
      </c>
      <c r="E567" s="77">
        <v>16692</v>
      </c>
    </row>
    <row r="568" spans="1:5" ht="15" x14ac:dyDescent="0.25">
      <c r="A568" s="74">
        <f t="shared" si="10"/>
        <v>5798</v>
      </c>
      <c r="B568" s="45" t="s">
        <v>614</v>
      </c>
      <c r="C568" s="74">
        <f t="shared" si="11"/>
        <v>57018006</v>
      </c>
      <c r="D568" s="75">
        <v>44656</v>
      </c>
      <c r="E568" s="77">
        <v>16469</v>
      </c>
    </row>
    <row r="569" spans="1:5" ht="15" x14ac:dyDescent="0.25">
      <c r="A569" s="74">
        <f t="shared" si="10"/>
        <v>5799</v>
      </c>
      <c r="B569" s="45" t="s">
        <v>615</v>
      </c>
      <c r="C569" s="74">
        <f t="shared" si="11"/>
        <v>52728676</v>
      </c>
      <c r="D569" s="75">
        <v>44656</v>
      </c>
      <c r="E569" s="77">
        <v>14150</v>
      </c>
    </row>
    <row r="570" spans="1:5" ht="15" x14ac:dyDescent="0.25">
      <c r="A570" s="74">
        <f t="shared" si="10"/>
        <v>5800</v>
      </c>
      <c r="B570" s="45" t="s">
        <v>616</v>
      </c>
      <c r="C570" s="74">
        <f t="shared" si="11"/>
        <v>59205008</v>
      </c>
      <c r="D570" s="75">
        <v>44656</v>
      </c>
      <c r="E570" s="77">
        <v>17871</v>
      </c>
    </row>
    <row r="571" spans="1:5" ht="15" x14ac:dyDescent="0.25">
      <c r="A571" s="74">
        <f t="shared" si="10"/>
        <v>5801</v>
      </c>
      <c r="B571" s="45" t="s">
        <v>617</v>
      </c>
      <c r="C571" s="74">
        <f t="shared" si="11"/>
        <v>52463521</v>
      </c>
      <c r="D571" s="75">
        <v>44656</v>
      </c>
      <c r="E571" s="77">
        <v>17508</v>
      </c>
    </row>
    <row r="572" spans="1:5" ht="15" x14ac:dyDescent="0.25">
      <c r="A572" s="74">
        <f t="shared" si="10"/>
        <v>5802</v>
      </c>
      <c r="B572" s="45" t="s">
        <v>389</v>
      </c>
      <c r="C572" s="74">
        <f t="shared" si="11"/>
        <v>52844861</v>
      </c>
      <c r="D572" s="75">
        <v>44656</v>
      </c>
      <c r="E572" s="77">
        <v>16378</v>
      </c>
    </row>
    <row r="573" spans="1:5" ht="15" x14ac:dyDescent="0.25">
      <c r="A573" s="74">
        <f t="shared" si="10"/>
        <v>5803</v>
      </c>
      <c r="B573" s="45" t="s">
        <v>618</v>
      </c>
      <c r="C573" s="74">
        <f t="shared" si="11"/>
        <v>48793559</v>
      </c>
      <c r="D573" s="75">
        <v>44656</v>
      </c>
      <c r="E573" s="77">
        <v>17501</v>
      </c>
    </row>
    <row r="574" spans="1:5" ht="15" x14ac:dyDescent="0.25">
      <c r="A574" s="74">
        <f t="shared" si="10"/>
        <v>5804</v>
      </c>
      <c r="B574" s="45" t="s">
        <v>559</v>
      </c>
      <c r="C574" s="74">
        <f t="shared" si="11"/>
        <v>58278649</v>
      </c>
      <c r="D574" s="75">
        <v>44656</v>
      </c>
      <c r="E574" s="77">
        <v>15311</v>
      </c>
    </row>
    <row r="575" spans="1:5" ht="15" x14ac:dyDescent="0.25">
      <c r="A575" s="74">
        <f t="shared" si="10"/>
        <v>5805</v>
      </c>
      <c r="B575" s="45" t="s">
        <v>619</v>
      </c>
      <c r="C575" s="74">
        <f t="shared" si="11"/>
        <v>52463521</v>
      </c>
      <c r="D575" s="75">
        <v>44656</v>
      </c>
      <c r="E575" s="77">
        <v>16771</v>
      </c>
    </row>
    <row r="576" spans="1:5" ht="15" x14ac:dyDescent="0.25">
      <c r="A576" s="74">
        <f t="shared" si="10"/>
        <v>5806</v>
      </c>
      <c r="B576" s="45" t="s">
        <v>620</v>
      </c>
      <c r="C576" s="74">
        <f t="shared" si="11"/>
        <v>52800364</v>
      </c>
      <c r="D576" s="75">
        <v>44656</v>
      </c>
      <c r="E576" s="77">
        <v>16534</v>
      </c>
    </row>
    <row r="577" spans="1:5" ht="15" x14ac:dyDescent="0.25">
      <c r="A577" s="74">
        <f t="shared" si="10"/>
        <v>5807</v>
      </c>
      <c r="B577" s="45" t="s">
        <v>621</v>
      </c>
      <c r="C577" s="74">
        <f t="shared" si="11"/>
        <v>51935191</v>
      </c>
      <c r="D577" s="75">
        <v>44656</v>
      </c>
      <c r="E577" s="77">
        <v>17838</v>
      </c>
    </row>
    <row r="578" spans="1:5" ht="15" x14ac:dyDescent="0.25">
      <c r="A578" s="74">
        <f t="shared" si="10"/>
        <v>5808</v>
      </c>
      <c r="B578" s="45" t="s">
        <v>278</v>
      </c>
      <c r="C578" s="74">
        <f t="shared" si="11"/>
        <v>58186666</v>
      </c>
      <c r="D578" s="75">
        <v>44656</v>
      </c>
      <c r="E578" s="77">
        <v>15624</v>
      </c>
    </row>
    <row r="579" spans="1:5" ht="15" x14ac:dyDescent="0.25">
      <c r="A579" s="74">
        <f t="shared" si="10"/>
        <v>5809</v>
      </c>
      <c r="B579" s="45" t="s">
        <v>622</v>
      </c>
      <c r="C579" s="74">
        <f t="shared" si="11"/>
        <v>59831480</v>
      </c>
      <c r="D579" s="75">
        <v>44656</v>
      </c>
      <c r="E579" s="77">
        <v>13929</v>
      </c>
    </row>
    <row r="580" spans="1:5" ht="15" x14ac:dyDescent="0.25">
      <c r="A580" s="74">
        <f t="shared" si="10"/>
        <v>5810</v>
      </c>
      <c r="B580" s="45" t="s">
        <v>623</v>
      </c>
      <c r="C580" s="74">
        <f t="shared" si="11"/>
        <v>52777720</v>
      </c>
      <c r="D580" s="75">
        <v>44656</v>
      </c>
      <c r="E580" s="77">
        <v>16348</v>
      </c>
    </row>
    <row r="581" spans="1:5" ht="15" x14ac:dyDescent="0.25">
      <c r="A581" s="74">
        <f t="shared" ref="A581:A644" si="12">A580+1</f>
        <v>5811</v>
      </c>
      <c r="B581" s="45" t="s">
        <v>325</v>
      </c>
      <c r="C581" s="74">
        <f t="shared" si="11"/>
        <v>58186666</v>
      </c>
      <c r="D581" s="75">
        <v>44656</v>
      </c>
      <c r="E581" s="77">
        <v>13924</v>
      </c>
    </row>
    <row r="582" spans="1:5" ht="15" x14ac:dyDescent="0.25">
      <c r="A582" s="74">
        <f t="shared" si="12"/>
        <v>5812</v>
      </c>
      <c r="B582" s="45" t="s">
        <v>624</v>
      </c>
      <c r="C582" s="74">
        <f t="shared" si="11"/>
        <v>52692053</v>
      </c>
      <c r="D582" s="75">
        <v>44656</v>
      </c>
      <c r="E582" s="77">
        <v>14301</v>
      </c>
    </row>
    <row r="583" spans="1:5" ht="15" x14ac:dyDescent="0.25">
      <c r="A583" s="74">
        <f t="shared" si="12"/>
        <v>5813</v>
      </c>
      <c r="B583" s="45" t="s">
        <v>625</v>
      </c>
      <c r="C583" s="74">
        <f t="shared" si="11"/>
        <v>52777720</v>
      </c>
      <c r="D583" s="75">
        <v>44656</v>
      </c>
      <c r="E583" s="77">
        <v>16284</v>
      </c>
    </row>
    <row r="584" spans="1:5" ht="15" x14ac:dyDescent="0.25">
      <c r="A584" s="74">
        <f t="shared" si="12"/>
        <v>5814</v>
      </c>
      <c r="B584" s="45" t="s">
        <v>590</v>
      </c>
      <c r="C584" s="74">
        <f t="shared" si="11"/>
        <v>52818477</v>
      </c>
      <c r="D584" s="75">
        <v>44656</v>
      </c>
      <c r="E584" s="77">
        <v>14385</v>
      </c>
    </row>
    <row r="585" spans="1:5" ht="15" x14ac:dyDescent="0.25">
      <c r="A585" s="74">
        <f t="shared" si="12"/>
        <v>5815</v>
      </c>
      <c r="B585" s="45" t="s">
        <v>626</v>
      </c>
      <c r="C585" s="74">
        <f t="shared" si="11"/>
        <v>59809052</v>
      </c>
      <c r="D585" s="75">
        <v>44656</v>
      </c>
      <c r="E585" s="77">
        <v>16920</v>
      </c>
    </row>
    <row r="586" spans="1:5" ht="15" x14ac:dyDescent="0.25">
      <c r="A586" s="74">
        <f t="shared" si="12"/>
        <v>5816</v>
      </c>
      <c r="B586" s="45" t="s">
        <v>627</v>
      </c>
      <c r="C586" s="74">
        <f t="shared" si="11"/>
        <v>58455727</v>
      </c>
      <c r="D586" s="75">
        <v>44656</v>
      </c>
      <c r="E586" s="77">
        <v>13989</v>
      </c>
    </row>
    <row r="587" spans="1:5" ht="15" x14ac:dyDescent="0.25">
      <c r="A587" s="74">
        <f t="shared" si="12"/>
        <v>5817</v>
      </c>
      <c r="B587" s="45" t="s">
        <v>245</v>
      </c>
      <c r="C587" s="74">
        <f t="shared" si="11"/>
        <v>55886232</v>
      </c>
      <c r="D587" s="75">
        <v>44656</v>
      </c>
      <c r="E587" s="77">
        <v>16245</v>
      </c>
    </row>
    <row r="588" spans="1:5" ht="15" x14ac:dyDescent="0.25">
      <c r="A588" s="74">
        <f t="shared" si="12"/>
        <v>5818</v>
      </c>
      <c r="B588" s="45" t="s">
        <v>628</v>
      </c>
      <c r="C588" s="74">
        <f t="shared" si="11"/>
        <v>59809052</v>
      </c>
      <c r="D588" s="75">
        <v>44656</v>
      </c>
      <c r="E588" s="77">
        <v>14405</v>
      </c>
    </row>
    <row r="589" spans="1:5" ht="15" x14ac:dyDescent="0.25">
      <c r="A589" s="74">
        <f t="shared" si="12"/>
        <v>5819</v>
      </c>
      <c r="B589" s="45" t="s">
        <v>600</v>
      </c>
      <c r="C589" s="74">
        <f t="shared" si="11"/>
        <v>59661787</v>
      </c>
      <c r="D589" s="75">
        <v>44656</v>
      </c>
      <c r="E589" s="77">
        <v>16498</v>
      </c>
    </row>
    <row r="590" spans="1:5" ht="15" x14ac:dyDescent="0.25">
      <c r="A590" s="74">
        <f t="shared" si="12"/>
        <v>5820</v>
      </c>
      <c r="B590" s="45" t="s">
        <v>575</v>
      </c>
      <c r="C590" s="74">
        <f t="shared" si="11"/>
        <v>59200253</v>
      </c>
      <c r="D590" s="75">
        <v>44656</v>
      </c>
      <c r="E590" s="77">
        <v>14247</v>
      </c>
    </row>
    <row r="591" spans="1:5" ht="15" x14ac:dyDescent="0.25">
      <c r="A591" s="74">
        <f t="shared" si="12"/>
        <v>5821</v>
      </c>
      <c r="B591" s="45" t="s">
        <v>287</v>
      </c>
      <c r="C591" s="74">
        <f t="shared" si="11"/>
        <v>52844861</v>
      </c>
      <c r="D591" s="75">
        <v>44656</v>
      </c>
      <c r="E591" s="77">
        <v>16214</v>
      </c>
    </row>
    <row r="592" spans="1:5" ht="15" x14ac:dyDescent="0.25">
      <c r="A592" s="74">
        <f t="shared" si="12"/>
        <v>5822</v>
      </c>
      <c r="B592" s="45" t="s">
        <v>458</v>
      </c>
      <c r="C592" s="74">
        <f t="shared" si="11"/>
        <v>54420275</v>
      </c>
      <c r="D592" s="75">
        <v>44656</v>
      </c>
      <c r="E592" s="77">
        <v>16292</v>
      </c>
    </row>
    <row r="593" spans="1:5" ht="15" x14ac:dyDescent="0.25">
      <c r="A593" s="74">
        <f t="shared" si="12"/>
        <v>5823</v>
      </c>
      <c r="B593" s="45" t="s">
        <v>629</v>
      </c>
      <c r="C593" s="74">
        <f t="shared" si="11"/>
        <v>54287793</v>
      </c>
      <c r="D593" s="75">
        <v>44656</v>
      </c>
      <c r="E593" s="77">
        <v>16861</v>
      </c>
    </row>
    <row r="594" spans="1:5" ht="15" x14ac:dyDescent="0.25">
      <c r="A594" s="74">
        <f t="shared" si="12"/>
        <v>5824</v>
      </c>
      <c r="B594" s="45" t="s">
        <v>364</v>
      </c>
      <c r="C594" s="74">
        <f t="shared" si="11"/>
        <v>52015928</v>
      </c>
      <c r="D594" s="75">
        <v>44656</v>
      </c>
      <c r="E594" s="77">
        <v>17129</v>
      </c>
    </row>
    <row r="595" spans="1:5" ht="15" x14ac:dyDescent="0.25">
      <c r="A595" s="74">
        <f t="shared" si="12"/>
        <v>5825</v>
      </c>
      <c r="B595" s="45" t="s">
        <v>370</v>
      </c>
      <c r="C595" s="74">
        <f t="shared" si="11"/>
        <v>59205008</v>
      </c>
      <c r="D595" s="75">
        <v>44656</v>
      </c>
      <c r="E595" s="77">
        <v>14128</v>
      </c>
    </row>
    <row r="596" spans="1:5" ht="15" x14ac:dyDescent="0.25">
      <c r="A596" s="74">
        <f t="shared" si="12"/>
        <v>5826</v>
      </c>
      <c r="B596" s="45" t="s">
        <v>630</v>
      </c>
      <c r="C596" s="74">
        <f t="shared" si="11"/>
        <v>52844861</v>
      </c>
      <c r="D596" s="75">
        <v>44656</v>
      </c>
      <c r="E596" s="77">
        <v>17322</v>
      </c>
    </row>
    <row r="597" spans="1:5" ht="15" x14ac:dyDescent="0.25">
      <c r="A597" s="74">
        <f t="shared" si="12"/>
        <v>5827</v>
      </c>
      <c r="B597" s="45" t="s">
        <v>631</v>
      </c>
      <c r="C597" s="74">
        <f t="shared" si="11"/>
        <v>59489938</v>
      </c>
      <c r="D597" s="75">
        <v>44656</v>
      </c>
      <c r="E597" s="77">
        <v>14534</v>
      </c>
    </row>
    <row r="598" spans="1:5" ht="15" x14ac:dyDescent="0.25">
      <c r="A598" s="74">
        <f t="shared" si="12"/>
        <v>5828</v>
      </c>
      <c r="B598" s="45" t="s">
        <v>632</v>
      </c>
      <c r="C598" s="74">
        <f t="shared" si="11"/>
        <v>57018006</v>
      </c>
      <c r="D598" s="75">
        <v>44656</v>
      </c>
      <c r="E598" s="77">
        <v>14508</v>
      </c>
    </row>
    <row r="599" spans="1:5" ht="15" x14ac:dyDescent="0.25">
      <c r="A599" s="74">
        <f t="shared" si="12"/>
        <v>5829</v>
      </c>
      <c r="B599" s="45" t="s">
        <v>633</v>
      </c>
      <c r="C599" s="74">
        <f t="shared" si="11"/>
        <v>52768689</v>
      </c>
      <c r="D599" s="75">
        <v>44656</v>
      </c>
      <c r="E599" s="77">
        <v>16631</v>
      </c>
    </row>
    <row r="600" spans="1:5" ht="15" x14ac:dyDescent="0.25">
      <c r="A600" s="74">
        <f t="shared" si="12"/>
        <v>5830</v>
      </c>
      <c r="B600" s="45" t="s">
        <v>634</v>
      </c>
      <c r="C600" s="74">
        <f t="shared" si="11"/>
        <v>51167500</v>
      </c>
      <c r="D600" s="75">
        <v>44656</v>
      </c>
      <c r="E600" s="77">
        <v>14706</v>
      </c>
    </row>
    <row r="601" spans="1:5" ht="15" x14ac:dyDescent="0.25">
      <c r="A601" s="74">
        <f t="shared" si="12"/>
        <v>5831</v>
      </c>
      <c r="B601" s="45" t="s">
        <v>635</v>
      </c>
      <c r="C601" s="74">
        <f t="shared" si="11"/>
        <v>52435778</v>
      </c>
      <c r="D601" s="75">
        <v>44656</v>
      </c>
      <c r="E601" s="77">
        <v>15931</v>
      </c>
    </row>
    <row r="602" spans="1:5" ht="15" x14ac:dyDescent="0.25">
      <c r="A602" s="74">
        <f t="shared" si="12"/>
        <v>5832</v>
      </c>
      <c r="B602" s="45" t="s">
        <v>135</v>
      </c>
      <c r="C602" s="74">
        <f t="shared" si="11"/>
        <v>59917564</v>
      </c>
      <c r="D602" s="75">
        <v>44656</v>
      </c>
      <c r="E602" s="77">
        <v>16768</v>
      </c>
    </row>
    <row r="603" spans="1:5" ht="15" x14ac:dyDescent="0.25">
      <c r="A603" s="74">
        <f t="shared" si="12"/>
        <v>5833</v>
      </c>
      <c r="B603" s="45" t="s">
        <v>636</v>
      </c>
      <c r="C603" s="74">
        <f t="shared" si="11"/>
        <v>52768689</v>
      </c>
      <c r="D603" s="75">
        <v>44656</v>
      </c>
      <c r="E603" s="77">
        <v>16960</v>
      </c>
    </row>
    <row r="604" spans="1:5" ht="15" x14ac:dyDescent="0.25">
      <c r="A604" s="74">
        <f t="shared" si="12"/>
        <v>5834</v>
      </c>
      <c r="B604" s="45" t="s">
        <v>637</v>
      </c>
      <c r="C604" s="74">
        <f t="shared" si="11"/>
        <v>59575073</v>
      </c>
      <c r="D604" s="75">
        <v>44656</v>
      </c>
      <c r="E604" s="77">
        <v>15544</v>
      </c>
    </row>
    <row r="605" spans="1:5" ht="15" x14ac:dyDescent="0.25">
      <c r="A605" s="74">
        <f t="shared" si="12"/>
        <v>5835</v>
      </c>
      <c r="B605" s="45" t="s">
        <v>638</v>
      </c>
      <c r="C605" s="74">
        <f t="shared" si="11"/>
        <v>59200253</v>
      </c>
      <c r="D605" s="75">
        <v>44656</v>
      </c>
      <c r="E605" s="77">
        <v>15178</v>
      </c>
    </row>
    <row r="606" spans="1:5" ht="15" x14ac:dyDescent="0.25">
      <c r="A606" s="74">
        <f t="shared" si="12"/>
        <v>5836</v>
      </c>
      <c r="B606" s="45" t="s">
        <v>282</v>
      </c>
      <c r="C606" s="74">
        <f t="shared" si="11"/>
        <v>58542745</v>
      </c>
      <c r="D606" s="75">
        <v>44656</v>
      </c>
      <c r="E606" s="77">
        <v>14640</v>
      </c>
    </row>
    <row r="607" spans="1:5" ht="15" x14ac:dyDescent="0.25">
      <c r="A607" s="74">
        <f t="shared" si="12"/>
        <v>5837</v>
      </c>
      <c r="B607" s="45" t="s">
        <v>639</v>
      </c>
      <c r="C607" s="74">
        <f t="shared" si="11"/>
        <v>51167500</v>
      </c>
      <c r="D607" s="75">
        <v>44656</v>
      </c>
      <c r="E607" s="77">
        <v>14567</v>
      </c>
    </row>
    <row r="608" spans="1:5" ht="15" x14ac:dyDescent="0.25">
      <c r="A608" s="74">
        <f t="shared" si="12"/>
        <v>5838</v>
      </c>
      <c r="B608" s="45" t="s">
        <v>640</v>
      </c>
      <c r="C608" s="74">
        <f t="shared" ref="C608:C671" si="13">C196+1</f>
        <v>52768689</v>
      </c>
      <c r="D608" s="75">
        <v>44656</v>
      </c>
      <c r="E608" s="77">
        <v>16611</v>
      </c>
    </row>
    <row r="609" spans="1:5" ht="15" x14ac:dyDescent="0.25">
      <c r="A609" s="74">
        <f t="shared" si="12"/>
        <v>5839</v>
      </c>
      <c r="B609" s="45" t="s">
        <v>641</v>
      </c>
      <c r="C609" s="74">
        <f t="shared" si="13"/>
        <v>59205008</v>
      </c>
      <c r="D609" s="75">
        <v>44656</v>
      </c>
      <c r="E609" s="77">
        <v>14700</v>
      </c>
    </row>
    <row r="610" spans="1:5" ht="15" x14ac:dyDescent="0.25">
      <c r="A610" s="74">
        <f t="shared" si="12"/>
        <v>5840</v>
      </c>
      <c r="B610" s="45" t="s">
        <v>574</v>
      </c>
      <c r="C610" s="74">
        <f t="shared" si="13"/>
        <v>51803346</v>
      </c>
      <c r="D610" s="75">
        <v>44656</v>
      </c>
      <c r="E610" s="77">
        <v>14894</v>
      </c>
    </row>
    <row r="611" spans="1:5" ht="15" x14ac:dyDescent="0.25">
      <c r="A611" s="74">
        <f t="shared" si="12"/>
        <v>5841</v>
      </c>
      <c r="B611" s="45" t="s">
        <v>642</v>
      </c>
      <c r="C611" s="74">
        <f t="shared" si="13"/>
        <v>52572719</v>
      </c>
      <c r="D611" s="75">
        <v>44656</v>
      </c>
      <c r="E611" s="77">
        <v>17154</v>
      </c>
    </row>
    <row r="612" spans="1:5" ht="15" x14ac:dyDescent="0.25">
      <c r="A612" s="74">
        <f t="shared" si="12"/>
        <v>5842</v>
      </c>
      <c r="B612" s="45" t="s">
        <v>643</v>
      </c>
      <c r="C612" s="74">
        <f t="shared" si="13"/>
        <v>52800364</v>
      </c>
      <c r="D612" s="75">
        <v>44656</v>
      </c>
      <c r="E612" s="77">
        <v>15977</v>
      </c>
    </row>
    <row r="613" spans="1:5" ht="15" x14ac:dyDescent="0.25">
      <c r="A613" s="74">
        <f t="shared" si="12"/>
        <v>5843</v>
      </c>
      <c r="B613" s="45" t="s">
        <v>644</v>
      </c>
      <c r="C613" s="74">
        <f t="shared" si="13"/>
        <v>57110399</v>
      </c>
      <c r="D613" s="75">
        <v>44656</v>
      </c>
      <c r="E613" s="77">
        <v>17463</v>
      </c>
    </row>
    <row r="614" spans="1:5" ht="15" x14ac:dyDescent="0.25">
      <c r="A614" s="74">
        <f t="shared" si="12"/>
        <v>5844</v>
      </c>
      <c r="B614" s="45" t="s">
        <v>645</v>
      </c>
      <c r="C614" s="74">
        <f t="shared" si="13"/>
        <v>52800364</v>
      </c>
      <c r="D614" s="75">
        <v>44656</v>
      </c>
      <c r="E614" s="77">
        <v>17533</v>
      </c>
    </row>
    <row r="615" spans="1:5" ht="15" x14ac:dyDescent="0.25">
      <c r="A615" s="74">
        <f t="shared" si="12"/>
        <v>5845</v>
      </c>
      <c r="B615" s="45" t="s">
        <v>211</v>
      </c>
      <c r="C615" s="74">
        <f t="shared" si="13"/>
        <v>52435778</v>
      </c>
      <c r="D615" s="75">
        <v>44656</v>
      </c>
      <c r="E615" s="77">
        <v>17718</v>
      </c>
    </row>
    <row r="616" spans="1:5" ht="15" x14ac:dyDescent="0.25">
      <c r="A616" s="74">
        <f t="shared" si="12"/>
        <v>5846</v>
      </c>
      <c r="B616" s="45" t="s">
        <v>646</v>
      </c>
      <c r="C616" s="74">
        <f t="shared" si="13"/>
        <v>52800364</v>
      </c>
      <c r="D616" s="75">
        <v>44656</v>
      </c>
      <c r="E616" s="77">
        <v>15886</v>
      </c>
    </row>
    <row r="617" spans="1:5" ht="15" x14ac:dyDescent="0.25">
      <c r="A617" s="74">
        <f t="shared" si="12"/>
        <v>5847</v>
      </c>
      <c r="B617" s="45" t="s">
        <v>647</v>
      </c>
      <c r="C617" s="74">
        <f t="shared" si="13"/>
        <v>51803346</v>
      </c>
      <c r="D617" s="75">
        <v>44656</v>
      </c>
      <c r="E617" s="77">
        <v>15969</v>
      </c>
    </row>
    <row r="618" spans="1:5" ht="15" x14ac:dyDescent="0.25">
      <c r="A618" s="74">
        <f t="shared" si="12"/>
        <v>5848</v>
      </c>
      <c r="B618" s="45" t="s">
        <v>648</v>
      </c>
      <c r="C618" s="74">
        <f t="shared" si="13"/>
        <v>59575073</v>
      </c>
      <c r="D618" s="75">
        <v>44656</v>
      </c>
      <c r="E618" s="77">
        <v>17132</v>
      </c>
    </row>
    <row r="619" spans="1:5" ht="15" x14ac:dyDescent="0.25">
      <c r="A619" s="74">
        <f t="shared" si="12"/>
        <v>5849</v>
      </c>
      <c r="B619" s="45" t="s">
        <v>649</v>
      </c>
      <c r="C619" s="74">
        <f t="shared" si="13"/>
        <v>58395883</v>
      </c>
      <c r="D619" s="75">
        <v>44656</v>
      </c>
      <c r="E619" s="77">
        <v>17805</v>
      </c>
    </row>
    <row r="620" spans="1:5" ht="15" x14ac:dyDescent="0.25">
      <c r="A620" s="74">
        <f t="shared" si="12"/>
        <v>5850</v>
      </c>
      <c r="B620" s="45" t="s">
        <v>650</v>
      </c>
      <c r="C620" s="74">
        <f t="shared" si="13"/>
        <v>52010302</v>
      </c>
      <c r="D620" s="75">
        <v>44656</v>
      </c>
      <c r="E620" s="77">
        <v>16747</v>
      </c>
    </row>
    <row r="621" spans="1:5" ht="15" x14ac:dyDescent="0.25">
      <c r="A621" s="74">
        <f t="shared" si="12"/>
        <v>5851</v>
      </c>
      <c r="B621" s="45" t="s">
        <v>343</v>
      </c>
      <c r="C621" s="74">
        <f t="shared" si="13"/>
        <v>59575073</v>
      </c>
      <c r="D621" s="75">
        <v>44656</v>
      </c>
      <c r="E621" s="77">
        <v>17433</v>
      </c>
    </row>
    <row r="622" spans="1:5" ht="15" x14ac:dyDescent="0.25">
      <c r="A622" s="74">
        <f t="shared" si="12"/>
        <v>5852</v>
      </c>
      <c r="B622" s="45" t="s">
        <v>651</v>
      </c>
      <c r="C622" s="74">
        <f t="shared" si="13"/>
        <v>52768689</v>
      </c>
      <c r="D622" s="75">
        <v>44656</v>
      </c>
      <c r="E622" s="77">
        <v>16334</v>
      </c>
    </row>
    <row r="623" spans="1:5" ht="15" x14ac:dyDescent="0.25">
      <c r="A623" s="74">
        <f t="shared" si="12"/>
        <v>5853</v>
      </c>
      <c r="B623" s="45" t="s">
        <v>320</v>
      </c>
      <c r="C623" s="74">
        <f t="shared" si="13"/>
        <v>52435316</v>
      </c>
      <c r="D623" s="75">
        <v>44656</v>
      </c>
      <c r="E623" s="77">
        <v>15976</v>
      </c>
    </row>
    <row r="624" spans="1:5" ht="15" x14ac:dyDescent="0.25">
      <c r="A624" s="74">
        <f t="shared" si="12"/>
        <v>5854</v>
      </c>
      <c r="B624" s="45" t="s">
        <v>652</v>
      </c>
      <c r="C624" s="74">
        <f t="shared" si="13"/>
        <v>48845982</v>
      </c>
      <c r="D624" s="75">
        <v>44656</v>
      </c>
      <c r="E624" s="77">
        <v>17034</v>
      </c>
    </row>
    <row r="625" spans="1:5" ht="15" x14ac:dyDescent="0.25">
      <c r="A625" s="74">
        <f t="shared" si="12"/>
        <v>5855</v>
      </c>
      <c r="B625" s="45" t="s">
        <v>653</v>
      </c>
      <c r="C625" s="74">
        <f t="shared" si="13"/>
        <v>51289413</v>
      </c>
      <c r="D625" s="75">
        <v>44656</v>
      </c>
      <c r="E625" s="77">
        <v>17624</v>
      </c>
    </row>
    <row r="626" spans="1:5" ht="15" x14ac:dyDescent="0.25">
      <c r="A626" s="74">
        <f t="shared" si="12"/>
        <v>5856</v>
      </c>
      <c r="B626" s="45" t="s">
        <v>212</v>
      </c>
      <c r="C626" s="74">
        <f t="shared" si="13"/>
        <v>52844861</v>
      </c>
      <c r="D626" s="75">
        <v>44656</v>
      </c>
      <c r="E626" s="77">
        <v>15219</v>
      </c>
    </row>
    <row r="627" spans="1:5" ht="15" x14ac:dyDescent="0.25">
      <c r="A627" s="74">
        <f t="shared" si="12"/>
        <v>5857</v>
      </c>
      <c r="B627" s="45" t="s">
        <v>654</v>
      </c>
      <c r="C627" s="74">
        <f t="shared" si="13"/>
        <v>52008490</v>
      </c>
      <c r="D627" s="75">
        <v>44656</v>
      </c>
      <c r="E627" s="77">
        <v>15151</v>
      </c>
    </row>
    <row r="628" spans="1:5" ht="15" x14ac:dyDescent="0.25">
      <c r="A628" s="74">
        <f t="shared" si="12"/>
        <v>5858</v>
      </c>
      <c r="B628" s="45" t="s">
        <v>245</v>
      </c>
      <c r="C628" s="74">
        <f t="shared" si="13"/>
        <v>51803346</v>
      </c>
      <c r="D628" s="75">
        <v>44656</v>
      </c>
      <c r="E628" s="77">
        <v>16660</v>
      </c>
    </row>
    <row r="629" spans="1:5" ht="15" x14ac:dyDescent="0.25">
      <c r="A629" s="74">
        <f t="shared" si="12"/>
        <v>5859</v>
      </c>
      <c r="B629" s="45" t="s">
        <v>655</v>
      </c>
      <c r="C629" s="74">
        <f t="shared" si="13"/>
        <v>59809052</v>
      </c>
      <c r="D629" s="75">
        <v>44656</v>
      </c>
      <c r="E629" s="77">
        <v>16788</v>
      </c>
    </row>
    <row r="630" spans="1:5" ht="15" x14ac:dyDescent="0.25">
      <c r="A630" s="74">
        <f t="shared" si="12"/>
        <v>5860</v>
      </c>
      <c r="B630" s="45" t="s">
        <v>656</v>
      </c>
      <c r="C630" s="74">
        <f t="shared" si="13"/>
        <v>59575073</v>
      </c>
      <c r="D630" s="75">
        <v>44656</v>
      </c>
      <c r="E630" s="77">
        <v>14606</v>
      </c>
    </row>
    <row r="631" spans="1:5" ht="15" x14ac:dyDescent="0.25">
      <c r="A631" s="74">
        <f t="shared" si="12"/>
        <v>5861</v>
      </c>
      <c r="B631" s="45" t="s">
        <v>657</v>
      </c>
      <c r="C631" s="74">
        <f t="shared" si="13"/>
        <v>52463521</v>
      </c>
      <c r="D631" s="75">
        <v>44656</v>
      </c>
      <c r="E631" s="77">
        <v>17736</v>
      </c>
    </row>
    <row r="632" spans="1:5" ht="15" x14ac:dyDescent="0.25">
      <c r="A632" s="74">
        <f t="shared" si="12"/>
        <v>5862</v>
      </c>
      <c r="B632" s="45" t="s">
        <v>658</v>
      </c>
      <c r="C632" s="74">
        <f t="shared" si="13"/>
        <v>52572719</v>
      </c>
      <c r="D632" s="75">
        <v>44656</v>
      </c>
      <c r="E632" s="77">
        <v>13934</v>
      </c>
    </row>
    <row r="633" spans="1:5" ht="15" x14ac:dyDescent="0.25">
      <c r="A633" s="74">
        <f t="shared" si="12"/>
        <v>5863</v>
      </c>
      <c r="B633" s="45" t="s">
        <v>659</v>
      </c>
      <c r="C633" s="74">
        <f t="shared" si="13"/>
        <v>59219026</v>
      </c>
      <c r="D633" s="75">
        <v>44656</v>
      </c>
      <c r="E633" s="77">
        <v>16969</v>
      </c>
    </row>
    <row r="634" spans="1:5" ht="15" x14ac:dyDescent="0.25">
      <c r="A634" s="74">
        <f t="shared" si="12"/>
        <v>5864</v>
      </c>
      <c r="B634" s="45" t="s">
        <v>660</v>
      </c>
      <c r="C634" s="74">
        <f t="shared" si="13"/>
        <v>59917564</v>
      </c>
      <c r="D634" s="75">
        <v>44656</v>
      </c>
      <c r="E634" s="77">
        <v>17414</v>
      </c>
    </row>
    <row r="635" spans="1:5" ht="15" x14ac:dyDescent="0.25">
      <c r="A635" s="74">
        <f t="shared" si="12"/>
        <v>5865</v>
      </c>
      <c r="B635" s="45" t="s">
        <v>279</v>
      </c>
      <c r="C635" s="74">
        <f t="shared" si="13"/>
        <v>51935191</v>
      </c>
      <c r="D635" s="75">
        <v>44656</v>
      </c>
      <c r="E635" s="77">
        <v>17427</v>
      </c>
    </row>
    <row r="636" spans="1:5" ht="15" x14ac:dyDescent="0.25">
      <c r="A636" s="74">
        <f t="shared" si="12"/>
        <v>5866</v>
      </c>
      <c r="B636" s="45" t="s">
        <v>631</v>
      </c>
      <c r="C636" s="74">
        <f t="shared" si="13"/>
        <v>52800364</v>
      </c>
      <c r="D636" s="75">
        <v>44656</v>
      </c>
      <c r="E636" s="77">
        <v>15997</v>
      </c>
    </row>
    <row r="637" spans="1:5" ht="15" x14ac:dyDescent="0.25">
      <c r="A637" s="74">
        <f t="shared" si="12"/>
        <v>5867</v>
      </c>
      <c r="B637" s="45" t="s">
        <v>661</v>
      </c>
      <c r="C637" s="74">
        <f t="shared" si="13"/>
        <v>51832824</v>
      </c>
      <c r="D637" s="75">
        <v>44656</v>
      </c>
      <c r="E637" s="77">
        <v>17878</v>
      </c>
    </row>
    <row r="638" spans="1:5" ht="15" x14ac:dyDescent="0.25">
      <c r="A638" s="74">
        <f t="shared" si="12"/>
        <v>5868</v>
      </c>
      <c r="B638" s="45" t="s">
        <v>662</v>
      </c>
      <c r="C638" s="74">
        <f t="shared" si="13"/>
        <v>52692053</v>
      </c>
      <c r="D638" s="75">
        <v>44656</v>
      </c>
      <c r="E638" s="77">
        <v>14977</v>
      </c>
    </row>
    <row r="639" spans="1:5" ht="15" x14ac:dyDescent="0.25">
      <c r="A639" s="74">
        <f t="shared" si="12"/>
        <v>5869</v>
      </c>
      <c r="B639" s="45" t="s">
        <v>663</v>
      </c>
      <c r="C639" s="74">
        <f t="shared" si="13"/>
        <v>52805659</v>
      </c>
      <c r="D639" s="75">
        <v>44656</v>
      </c>
      <c r="E639" s="77">
        <v>16498</v>
      </c>
    </row>
    <row r="640" spans="1:5" ht="15" x14ac:dyDescent="0.25">
      <c r="A640" s="74">
        <f t="shared" si="12"/>
        <v>5870</v>
      </c>
      <c r="B640" s="45" t="s">
        <v>664</v>
      </c>
      <c r="C640" s="74">
        <f t="shared" si="13"/>
        <v>52479072</v>
      </c>
      <c r="D640" s="75">
        <v>44656</v>
      </c>
      <c r="E640" s="77">
        <v>13970</v>
      </c>
    </row>
    <row r="641" spans="1:5" ht="15" x14ac:dyDescent="0.25">
      <c r="A641" s="74">
        <f t="shared" si="12"/>
        <v>5871</v>
      </c>
      <c r="B641" s="45" t="s">
        <v>665</v>
      </c>
      <c r="C641" s="74">
        <f t="shared" si="13"/>
        <v>59917564</v>
      </c>
      <c r="D641" s="75">
        <v>44656</v>
      </c>
      <c r="E641" s="77">
        <v>14992</v>
      </c>
    </row>
    <row r="642" spans="1:5" ht="15" x14ac:dyDescent="0.25">
      <c r="A642" s="74">
        <f t="shared" si="12"/>
        <v>5872</v>
      </c>
      <c r="B642" s="45" t="s">
        <v>666</v>
      </c>
      <c r="C642" s="74">
        <f t="shared" si="13"/>
        <v>52435316</v>
      </c>
      <c r="D642" s="75">
        <v>44656</v>
      </c>
      <c r="E642" s="77">
        <v>16223</v>
      </c>
    </row>
    <row r="643" spans="1:5" ht="15" x14ac:dyDescent="0.25">
      <c r="A643" s="74">
        <f t="shared" si="12"/>
        <v>5873</v>
      </c>
      <c r="B643" s="45" t="s">
        <v>625</v>
      </c>
      <c r="C643" s="74">
        <f t="shared" si="13"/>
        <v>52692053</v>
      </c>
      <c r="D643" s="75">
        <v>44656</v>
      </c>
      <c r="E643" s="77">
        <v>14918</v>
      </c>
    </row>
    <row r="644" spans="1:5" ht="15" x14ac:dyDescent="0.25">
      <c r="A644" s="74">
        <f t="shared" si="12"/>
        <v>5874</v>
      </c>
      <c r="B644" s="45" t="s">
        <v>558</v>
      </c>
      <c r="C644" s="74">
        <f t="shared" si="13"/>
        <v>52800364</v>
      </c>
      <c r="D644" s="75">
        <v>44656</v>
      </c>
      <c r="E644" s="77">
        <v>14811</v>
      </c>
    </row>
    <row r="645" spans="1:5" ht="15" x14ac:dyDescent="0.25">
      <c r="A645" s="74">
        <f t="shared" ref="A645:A700" si="14">A644+1</f>
        <v>5875</v>
      </c>
      <c r="B645" s="45" t="s">
        <v>667</v>
      </c>
      <c r="C645" s="74">
        <f t="shared" si="13"/>
        <v>52675082</v>
      </c>
      <c r="D645" s="75">
        <v>44656</v>
      </c>
      <c r="E645" s="77">
        <v>15310</v>
      </c>
    </row>
    <row r="646" spans="1:5" ht="15" x14ac:dyDescent="0.25">
      <c r="A646" s="74">
        <f t="shared" si="14"/>
        <v>5876</v>
      </c>
      <c r="B646" s="45" t="s">
        <v>291</v>
      </c>
      <c r="C646" s="74">
        <f t="shared" si="13"/>
        <v>48845982</v>
      </c>
      <c r="D646" s="75">
        <v>44656</v>
      </c>
      <c r="E646" s="77">
        <v>13975</v>
      </c>
    </row>
    <row r="647" spans="1:5" ht="15" x14ac:dyDescent="0.25">
      <c r="A647" s="74">
        <f t="shared" si="14"/>
        <v>5877</v>
      </c>
      <c r="B647" s="45" t="s">
        <v>668</v>
      </c>
      <c r="C647" s="74">
        <f t="shared" si="13"/>
        <v>58100235</v>
      </c>
      <c r="D647" s="75">
        <v>44656</v>
      </c>
      <c r="E647" s="77">
        <v>14161</v>
      </c>
    </row>
    <row r="648" spans="1:5" ht="15" x14ac:dyDescent="0.25">
      <c r="A648" s="74">
        <f t="shared" si="14"/>
        <v>5878</v>
      </c>
      <c r="B648" s="45" t="s">
        <v>633</v>
      </c>
      <c r="C648" s="74">
        <f t="shared" si="13"/>
        <v>59809052</v>
      </c>
      <c r="D648" s="75">
        <v>44656</v>
      </c>
      <c r="E648" s="77">
        <v>15683</v>
      </c>
    </row>
    <row r="649" spans="1:5" ht="15" x14ac:dyDescent="0.25">
      <c r="A649" s="74">
        <f t="shared" si="14"/>
        <v>5879</v>
      </c>
      <c r="B649" s="45" t="s">
        <v>669</v>
      </c>
      <c r="C649" s="74">
        <f t="shared" si="13"/>
        <v>48793559</v>
      </c>
      <c r="D649" s="75">
        <v>44656</v>
      </c>
      <c r="E649" s="77">
        <v>17201</v>
      </c>
    </row>
    <row r="650" spans="1:5" ht="15" x14ac:dyDescent="0.25">
      <c r="A650" s="74">
        <f t="shared" si="14"/>
        <v>5880</v>
      </c>
      <c r="B650" s="45" t="s">
        <v>670</v>
      </c>
      <c r="C650" s="74">
        <f t="shared" si="13"/>
        <v>56869115</v>
      </c>
      <c r="D650" s="75">
        <v>44656</v>
      </c>
      <c r="E650" s="77">
        <v>14858</v>
      </c>
    </row>
    <row r="651" spans="1:5" ht="15" x14ac:dyDescent="0.25">
      <c r="A651" s="74">
        <f t="shared" si="14"/>
        <v>5881</v>
      </c>
      <c r="B651" s="45" t="s">
        <v>137</v>
      </c>
      <c r="C651" s="74">
        <f t="shared" si="13"/>
        <v>59575073</v>
      </c>
      <c r="D651" s="75">
        <v>44656</v>
      </c>
      <c r="E651" s="77">
        <v>16750</v>
      </c>
    </row>
    <row r="652" spans="1:5" ht="15" x14ac:dyDescent="0.25">
      <c r="A652" s="74">
        <f t="shared" si="14"/>
        <v>5882</v>
      </c>
      <c r="B652" s="45" t="s">
        <v>502</v>
      </c>
      <c r="C652" s="74">
        <f t="shared" si="13"/>
        <v>52805659</v>
      </c>
      <c r="D652" s="75">
        <v>44656</v>
      </c>
      <c r="E652" s="77">
        <v>15887</v>
      </c>
    </row>
    <row r="653" spans="1:5" ht="15" x14ac:dyDescent="0.25">
      <c r="A653" s="74">
        <f t="shared" si="14"/>
        <v>5883</v>
      </c>
      <c r="B653" s="45" t="s">
        <v>671</v>
      </c>
      <c r="C653" s="74">
        <f t="shared" si="13"/>
        <v>52015928</v>
      </c>
      <c r="D653" s="75">
        <v>44656</v>
      </c>
      <c r="E653" s="77">
        <v>16589</v>
      </c>
    </row>
    <row r="654" spans="1:5" ht="15" x14ac:dyDescent="0.25">
      <c r="A654" s="74">
        <f t="shared" si="14"/>
        <v>5884</v>
      </c>
      <c r="B654" s="45" t="s">
        <v>672</v>
      </c>
      <c r="C654" s="74">
        <f t="shared" si="13"/>
        <v>52675082</v>
      </c>
      <c r="D654" s="75">
        <v>44656</v>
      </c>
      <c r="E654" s="77">
        <v>15427</v>
      </c>
    </row>
    <row r="655" spans="1:5" ht="15" x14ac:dyDescent="0.25">
      <c r="A655" s="74">
        <f t="shared" si="14"/>
        <v>5885</v>
      </c>
      <c r="B655" s="45" t="s">
        <v>673</v>
      </c>
      <c r="C655" s="74">
        <f t="shared" si="13"/>
        <v>59200253</v>
      </c>
      <c r="D655" s="75">
        <v>44656</v>
      </c>
      <c r="E655" s="77">
        <v>15430</v>
      </c>
    </row>
    <row r="656" spans="1:5" ht="15" x14ac:dyDescent="0.25">
      <c r="A656" s="74">
        <f t="shared" si="14"/>
        <v>5886</v>
      </c>
      <c r="B656" s="45" t="s">
        <v>674</v>
      </c>
      <c r="C656" s="74">
        <f t="shared" si="13"/>
        <v>52844861</v>
      </c>
      <c r="D656" s="75">
        <v>44656</v>
      </c>
      <c r="E656" s="77">
        <v>14631</v>
      </c>
    </row>
    <row r="657" spans="1:5" ht="15" x14ac:dyDescent="0.25">
      <c r="A657" s="74">
        <f t="shared" si="14"/>
        <v>5887</v>
      </c>
      <c r="B657" s="45" t="s">
        <v>439</v>
      </c>
      <c r="C657" s="74">
        <f t="shared" si="13"/>
        <v>52015928</v>
      </c>
      <c r="D657" s="75">
        <v>44656</v>
      </c>
      <c r="E657" s="77">
        <v>14701</v>
      </c>
    </row>
    <row r="658" spans="1:5" ht="15" x14ac:dyDescent="0.25">
      <c r="A658" s="74">
        <f t="shared" si="14"/>
        <v>5888</v>
      </c>
      <c r="B658" s="45" t="s">
        <v>675</v>
      </c>
      <c r="C658" s="74">
        <f t="shared" si="13"/>
        <v>51667305</v>
      </c>
      <c r="D658" s="75">
        <v>44656</v>
      </c>
      <c r="E658" s="77">
        <v>14020</v>
      </c>
    </row>
    <row r="659" spans="1:5" ht="15" x14ac:dyDescent="0.25">
      <c r="A659" s="74">
        <f t="shared" si="14"/>
        <v>5889</v>
      </c>
      <c r="B659" s="45" t="s">
        <v>676</v>
      </c>
      <c r="C659" s="74">
        <f t="shared" si="13"/>
        <v>51408688</v>
      </c>
      <c r="D659" s="75">
        <v>44656</v>
      </c>
      <c r="E659" s="77">
        <v>15887</v>
      </c>
    </row>
    <row r="660" spans="1:5" ht="15" x14ac:dyDescent="0.25">
      <c r="A660" s="74">
        <f t="shared" si="14"/>
        <v>5890</v>
      </c>
      <c r="B660" s="45" t="s">
        <v>677</v>
      </c>
      <c r="C660" s="74">
        <f t="shared" si="13"/>
        <v>59205008</v>
      </c>
      <c r="D660" s="75">
        <v>44656</v>
      </c>
      <c r="E660" s="77">
        <v>14237</v>
      </c>
    </row>
    <row r="661" spans="1:5" ht="15" x14ac:dyDescent="0.25">
      <c r="A661" s="74">
        <f t="shared" si="14"/>
        <v>5891</v>
      </c>
      <c r="B661" s="45" t="s">
        <v>168</v>
      </c>
      <c r="C661" s="74">
        <f t="shared" si="13"/>
        <v>58511019</v>
      </c>
      <c r="D661" s="75">
        <v>44656</v>
      </c>
      <c r="E661" s="77">
        <v>17093</v>
      </c>
    </row>
    <row r="662" spans="1:5" ht="15" x14ac:dyDescent="0.25">
      <c r="A662" s="74">
        <f t="shared" si="14"/>
        <v>5892</v>
      </c>
      <c r="B662" s="45" t="s">
        <v>678</v>
      </c>
      <c r="C662" s="74">
        <f t="shared" si="13"/>
        <v>52805659</v>
      </c>
      <c r="D662" s="75">
        <v>44656</v>
      </c>
      <c r="E662" s="77">
        <v>15550</v>
      </c>
    </row>
    <row r="663" spans="1:5" ht="15" x14ac:dyDescent="0.25">
      <c r="A663" s="74">
        <f t="shared" si="14"/>
        <v>5893</v>
      </c>
      <c r="B663" s="45" t="s">
        <v>679</v>
      </c>
      <c r="C663" s="74">
        <f t="shared" si="13"/>
        <v>58100235</v>
      </c>
      <c r="D663" s="75">
        <v>44656</v>
      </c>
      <c r="E663" s="77">
        <v>13907</v>
      </c>
    </row>
    <row r="664" spans="1:5" ht="15" x14ac:dyDescent="0.25">
      <c r="A664" s="74">
        <f t="shared" si="14"/>
        <v>5894</v>
      </c>
      <c r="B664" s="45" t="s">
        <v>680</v>
      </c>
      <c r="C664" s="74">
        <f t="shared" si="13"/>
        <v>58395883</v>
      </c>
      <c r="D664" s="75">
        <v>44656</v>
      </c>
      <c r="E664" s="77">
        <v>15112</v>
      </c>
    </row>
    <row r="665" spans="1:5" ht="15" x14ac:dyDescent="0.25">
      <c r="A665" s="74">
        <f t="shared" si="14"/>
        <v>5895</v>
      </c>
      <c r="B665" s="45" t="s">
        <v>681</v>
      </c>
      <c r="C665" s="74">
        <f t="shared" si="13"/>
        <v>52805659</v>
      </c>
      <c r="D665" s="75">
        <v>44656</v>
      </c>
      <c r="E665" s="77">
        <v>17482</v>
      </c>
    </row>
    <row r="666" spans="1:5" ht="15" x14ac:dyDescent="0.25">
      <c r="A666" s="74">
        <f t="shared" si="14"/>
        <v>5896</v>
      </c>
      <c r="B666" s="45" t="s">
        <v>185</v>
      </c>
      <c r="C666" s="74">
        <f t="shared" si="13"/>
        <v>52096411</v>
      </c>
      <c r="D666" s="75">
        <v>44656</v>
      </c>
      <c r="E666" s="77">
        <v>16606</v>
      </c>
    </row>
    <row r="667" spans="1:5" ht="15" x14ac:dyDescent="0.25">
      <c r="A667" s="74">
        <f t="shared" si="14"/>
        <v>5897</v>
      </c>
      <c r="B667" s="45" t="s">
        <v>682</v>
      </c>
      <c r="C667" s="74">
        <f t="shared" si="13"/>
        <v>52096411</v>
      </c>
      <c r="D667" s="75">
        <v>44656</v>
      </c>
      <c r="E667" s="77">
        <v>17217</v>
      </c>
    </row>
    <row r="668" spans="1:5" ht="15" x14ac:dyDescent="0.25">
      <c r="A668" s="74">
        <f t="shared" si="14"/>
        <v>5898</v>
      </c>
      <c r="B668" s="45" t="s">
        <v>683</v>
      </c>
      <c r="C668" s="74">
        <f t="shared" si="13"/>
        <v>48596352</v>
      </c>
      <c r="D668" s="75">
        <v>44656</v>
      </c>
      <c r="E668" s="77">
        <v>16020</v>
      </c>
    </row>
    <row r="669" spans="1:5" ht="15" x14ac:dyDescent="0.25">
      <c r="A669" s="74">
        <f t="shared" si="14"/>
        <v>5899</v>
      </c>
      <c r="B669" s="45" t="s">
        <v>684</v>
      </c>
      <c r="C669" s="74">
        <f t="shared" si="13"/>
        <v>52777720</v>
      </c>
      <c r="D669" s="75">
        <v>44656</v>
      </c>
      <c r="E669" s="77">
        <v>16745</v>
      </c>
    </row>
    <row r="670" spans="1:5" ht="15" x14ac:dyDescent="0.25">
      <c r="A670" s="74">
        <f t="shared" si="14"/>
        <v>5900</v>
      </c>
      <c r="B670" s="45" t="s">
        <v>685</v>
      </c>
      <c r="C670" s="74">
        <f t="shared" si="13"/>
        <v>52777720</v>
      </c>
      <c r="D670" s="75">
        <v>44656</v>
      </c>
      <c r="E670" s="77">
        <v>16197</v>
      </c>
    </row>
    <row r="671" spans="1:5" ht="15" x14ac:dyDescent="0.25">
      <c r="A671" s="74">
        <f t="shared" si="14"/>
        <v>5901</v>
      </c>
      <c r="B671" s="45" t="s">
        <v>123</v>
      </c>
      <c r="C671" s="74">
        <f t="shared" si="13"/>
        <v>58455727</v>
      </c>
      <c r="D671" s="75">
        <v>44656</v>
      </c>
      <c r="E671" s="77">
        <v>16059</v>
      </c>
    </row>
    <row r="672" spans="1:5" ht="15" x14ac:dyDescent="0.25">
      <c r="A672" s="74">
        <f t="shared" si="14"/>
        <v>5902</v>
      </c>
      <c r="B672" s="45" t="s">
        <v>680</v>
      </c>
      <c r="C672" s="74">
        <f t="shared" ref="C672:C700" si="15">C260+1</f>
        <v>48845982</v>
      </c>
      <c r="D672" s="75">
        <v>44656</v>
      </c>
      <c r="E672" s="77">
        <v>16481</v>
      </c>
    </row>
    <row r="673" spans="1:5" ht="15" x14ac:dyDescent="0.25">
      <c r="A673" s="74">
        <f t="shared" si="14"/>
        <v>5903</v>
      </c>
      <c r="B673" s="45" t="s">
        <v>686</v>
      </c>
      <c r="C673" s="74">
        <f t="shared" si="15"/>
        <v>52273118</v>
      </c>
      <c r="D673" s="75">
        <v>44656</v>
      </c>
      <c r="E673" s="77">
        <v>17060</v>
      </c>
    </row>
    <row r="674" spans="1:5" ht="15" x14ac:dyDescent="0.25">
      <c r="A674" s="74">
        <f t="shared" si="14"/>
        <v>5904</v>
      </c>
      <c r="B674" s="45" t="s">
        <v>687</v>
      </c>
      <c r="C674" s="74">
        <f t="shared" si="15"/>
        <v>52015928</v>
      </c>
      <c r="D674" s="75">
        <v>44656</v>
      </c>
      <c r="E674" s="77">
        <v>15513</v>
      </c>
    </row>
    <row r="675" spans="1:5" ht="15" x14ac:dyDescent="0.25">
      <c r="A675" s="74">
        <f t="shared" si="14"/>
        <v>5905</v>
      </c>
      <c r="B675" s="45" t="s">
        <v>688</v>
      </c>
      <c r="C675" s="74">
        <f t="shared" si="15"/>
        <v>56869115</v>
      </c>
      <c r="D675" s="75">
        <v>44656</v>
      </c>
      <c r="E675" s="77">
        <v>16908</v>
      </c>
    </row>
    <row r="676" spans="1:5" ht="15" x14ac:dyDescent="0.25">
      <c r="A676" s="74">
        <f t="shared" si="14"/>
        <v>5906</v>
      </c>
      <c r="B676" s="45" t="s">
        <v>689</v>
      </c>
      <c r="C676" s="74">
        <f t="shared" si="15"/>
        <v>52728676</v>
      </c>
      <c r="D676" s="75">
        <v>44656</v>
      </c>
      <c r="E676" s="77">
        <v>14398</v>
      </c>
    </row>
    <row r="677" spans="1:5" ht="15" x14ac:dyDescent="0.25">
      <c r="A677" s="74">
        <f t="shared" si="14"/>
        <v>5907</v>
      </c>
      <c r="B677" s="45" t="s">
        <v>469</v>
      </c>
      <c r="C677" s="74">
        <f t="shared" si="15"/>
        <v>59575073</v>
      </c>
      <c r="D677" s="75">
        <v>44656</v>
      </c>
      <c r="E677" s="77">
        <v>15195</v>
      </c>
    </row>
    <row r="678" spans="1:5" ht="15" x14ac:dyDescent="0.25">
      <c r="A678" s="74">
        <f t="shared" si="14"/>
        <v>5908</v>
      </c>
      <c r="B678" s="45" t="s">
        <v>690</v>
      </c>
      <c r="C678" s="74">
        <f t="shared" si="15"/>
        <v>58845078</v>
      </c>
      <c r="D678" s="75">
        <v>44656</v>
      </c>
      <c r="E678" s="77">
        <v>16103</v>
      </c>
    </row>
    <row r="679" spans="1:5" ht="15" x14ac:dyDescent="0.25">
      <c r="A679" s="74">
        <f t="shared" si="14"/>
        <v>5909</v>
      </c>
      <c r="B679" s="45" t="s">
        <v>691</v>
      </c>
      <c r="C679" s="74">
        <f t="shared" si="15"/>
        <v>52675082</v>
      </c>
      <c r="D679" s="75">
        <v>44656</v>
      </c>
      <c r="E679" s="77">
        <v>17790</v>
      </c>
    </row>
    <row r="680" spans="1:5" ht="15" x14ac:dyDescent="0.25">
      <c r="A680" s="74">
        <f t="shared" si="14"/>
        <v>5910</v>
      </c>
      <c r="B680" s="45" t="s">
        <v>692</v>
      </c>
      <c r="C680" s="74">
        <f t="shared" si="15"/>
        <v>52777720</v>
      </c>
      <c r="D680" s="75">
        <v>44656</v>
      </c>
      <c r="E680" s="77">
        <v>16971</v>
      </c>
    </row>
    <row r="681" spans="1:5" ht="15" x14ac:dyDescent="0.25">
      <c r="A681" s="74">
        <f t="shared" si="14"/>
        <v>5911</v>
      </c>
      <c r="B681" s="45" t="s">
        <v>693</v>
      </c>
      <c r="C681" s="74">
        <f t="shared" si="15"/>
        <v>51667305</v>
      </c>
      <c r="D681" s="75">
        <v>44656</v>
      </c>
      <c r="E681" s="77">
        <v>17120</v>
      </c>
    </row>
    <row r="682" spans="1:5" ht="15" x14ac:dyDescent="0.25">
      <c r="A682" s="74">
        <f t="shared" si="14"/>
        <v>5912</v>
      </c>
      <c r="B682" s="45" t="s">
        <v>347</v>
      </c>
      <c r="C682" s="74">
        <f t="shared" si="15"/>
        <v>58511019</v>
      </c>
      <c r="D682" s="75">
        <v>44656</v>
      </c>
      <c r="E682" s="77">
        <v>16134</v>
      </c>
    </row>
    <row r="683" spans="1:5" ht="15" x14ac:dyDescent="0.25">
      <c r="A683" s="74">
        <f t="shared" si="14"/>
        <v>5913</v>
      </c>
      <c r="B683" s="45" t="s">
        <v>694</v>
      </c>
      <c r="C683" s="74">
        <f t="shared" si="15"/>
        <v>51408688</v>
      </c>
      <c r="D683" s="75">
        <v>44656</v>
      </c>
      <c r="E683" s="77">
        <v>17271</v>
      </c>
    </row>
    <row r="684" spans="1:5" ht="15" x14ac:dyDescent="0.25">
      <c r="A684" s="74">
        <f t="shared" si="14"/>
        <v>5914</v>
      </c>
      <c r="B684" s="45" t="s">
        <v>695</v>
      </c>
      <c r="C684" s="74">
        <f t="shared" si="15"/>
        <v>52859294</v>
      </c>
      <c r="D684" s="75">
        <v>44656</v>
      </c>
      <c r="E684" s="77">
        <v>14796</v>
      </c>
    </row>
    <row r="685" spans="1:5" ht="15" x14ac:dyDescent="0.25">
      <c r="A685" s="74">
        <f t="shared" si="14"/>
        <v>5915</v>
      </c>
      <c r="B685" s="45" t="s">
        <v>253</v>
      </c>
      <c r="C685" s="74">
        <f t="shared" si="15"/>
        <v>42381875</v>
      </c>
      <c r="D685" s="75">
        <v>44656</v>
      </c>
      <c r="E685" s="77">
        <v>17781</v>
      </c>
    </row>
    <row r="686" spans="1:5" ht="15" x14ac:dyDescent="0.25">
      <c r="A686" s="74">
        <f t="shared" si="14"/>
        <v>5916</v>
      </c>
      <c r="B686" s="45" t="s">
        <v>142</v>
      </c>
      <c r="C686" s="74">
        <f t="shared" si="15"/>
        <v>52572719</v>
      </c>
      <c r="D686" s="75">
        <v>44656</v>
      </c>
      <c r="E686" s="77">
        <v>15639</v>
      </c>
    </row>
    <row r="687" spans="1:5" ht="15" x14ac:dyDescent="0.25">
      <c r="A687" s="74">
        <f t="shared" si="14"/>
        <v>5917</v>
      </c>
      <c r="B687" s="45" t="s">
        <v>696</v>
      </c>
      <c r="C687" s="74">
        <f t="shared" si="15"/>
        <v>58455727</v>
      </c>
      <c r="D687" s="75">
        <v>44656</v>
      </c>
      <c r="E687" s="77">
        <v>15395</v>
      </c>
    </row>
    <row r="688" spans="1:5" ht="15" x14ac:dyDescent="0.25">
      <c r="A688" s="74">
        <f t="shared" si="14"/>
        <v>5918</v>
      </c>
      <c r="B688" s="45" t="s">
        <v>537</v>
      </c>
      <c r="C688" s="74">
        <f t="shared" si="15"/>
        <v>42885586</v>
      </c>
      <c r="D688" s="75">
        <v>44656</v>
      </c>
      <c r="E688" s="77">
        <v>15156</v>
      </c>
    </row>
    <row r="689" spans="1:5" ht="15" x14ac:dyDescent="0.25">
      <c r="A689" s="74">
        <f t="shared" si="14"/>
        <v>5919</v>
      </c>
      <c r="B689" s="45" t="s">
        <v>148</v>
      </c>
      <c r="C689" s="74">
        <f t="shared" si="15"/>
        <v>52220486</v>
      </c>
      <c r="D689" s="75">
        <v>44656</v>
      </c>
      <c r="E689" s="77">
        <v>13980</v>
      </c>
    </row>
    <row r="690" spans="1:5" ht="15" x14ac:dyDescent="0.25">
      <c r="A690" s="74">
        <f t="shared" si="14"/>
        <v>5920</v>
      </c>
      <c r="B690" s="45" t="s">
        <v>697</v>
      </c>
      <c r="C690" s="74">
        <f t="shared" si="15"/>
        <v>59205008</v>
      </c>
      <c r="D690" s="75">
        <v>44656</v>
      </c>
      <c r="E690" s="77">
        <v>17633</v>
      </c>
    </row>
    <row r="691" spans="1:5" ht="15" x14ac:dyDescent="0.25">
      <c r="A691" s="74">
        <f t="shared" si="14"/>
        <v>5921</v>
      </c>
      <c r="B691" s="45" t="s">
        <v>698</v>
      </c>
      <c r="C691" s="74">
        <f t="shared" si="15"/>
        <v>52768689</v>
      </c>
      <c r="D691" s="75">
        <v>44656</v>
      </c>
      <c r="E691" s="77">
        <v>14814</v>
      </c>
    </row>
    <row r="692" spans="1:5" ht="15" x14ac:dyDescent="0.25">
      <c r="A692" s="74">
        <f t="shared" si="14"/>
        <v>5922</v>
      </c>
      <c r="B692" s="45" t="s">
        <v>665</v>
      </c>
      <c r="C692" s="74">
        <f t="shared" si="15"/>
        <v>51803346</v>
      </c>
      <c r="D692" s="75">
        <v>44656</v>
      </c>
      <c r="E692" s="77">
        <v>16995</v>
      </c>
    </row>
    <row r="693" spans="1:5" ht="15" x14ac:dyDescent="0.25">
      <c r="A693" s="74">
        <f t="shared" si="14"/>
        <v>5923</v>
      </c>
      <c r="B693" s="45" t="s">
        <v>699</v>
      </c>
      <c r="C693" s="74">
        <f t="shared" si="15"/>
        <v>52010302</v>
      </c>
      <c r="D693" s="75">
        <v>44656</v>
      </c>
      <c r="E693" s="77">
        <v>15576</v>
      </c>
    </row>
    <row r="694" spans="1:5" ht="15" x14ac:dyDescent="0.25">
      <c r="A694" s="74">
        <f t="shared" si="14"/>
        <v>5924</v>
      </c>
      <c r="B694" s="45" t="s">
        <v>700</v>
      </c>
      <c r="C694" s="74">
        <f t="shared" si="15"/>
        <v>54420275</v>
      </c>
      <c r="D694" s="75">
        <v>44656</v>
      </c>
      <c r="E694" s="77">
        <v>16133</v>
      </c>
    </row>
    <row r="695" spans="1:5" ht="15" x14ac:dyDescent="0.25">
      <c r="A695" s="74">
        <f t="shared" si="14"/>
        <v>5925</v>
      </c>
      <c r="B695" s="45" t="s">
        <v>701</v>
      </c>
      <c r="C695" s="74">
        <f t="shared" si="15"/>
        <v>51208835</v>
      </c>
      <c r="D695" s="75">
        <v>44656</v>
      </c>
      <c r="E695" s="77">
        <v>16538</v>
      </c>
    </row>
    <row r="696" spans="1:5" ht="15" x14ac:dyDescent="0.25">
      <c r="A696" s="74">
        <f t="shared" si="14"/>
        <v>5926</v>
      </c>
      <c r="B696" s="45" t="s">
        <v>702</v>
      </c>
      <c r="C696" s="74">
        <f t="shared" si="15"/>
        <v>59219026</v>
      </c>
      <c r="D696" s="75">
        <v>44656</v>
      </c>
      <c r="E696" s="77">
        <v>16733</v>
      </c>
    </row>
    <row r="697" spans="1:5" ht="15" x14ac:dyDescent="0.25">
      <c r="A697" s="74">
        <f t="shared" si="14"/>
        <v>5927</v>
      </c>
      <c r="B697" s="45" t="s">
        <v>703</v>
      </c>
      <c r="C697" s="74">
        <f t="shared" si="15"/>
        <v>52800364</v>
      </c>
      <c r="D697" s="75">
        <v>44656</v>
      </c>
      <c r="E697" s="77">
        <v>17466</v>
      </c>
    </row>
    <row r="698" spans="1:5" ht="15" x14ac:dyDescent="0.25">
      <c r="A698" s="74">
        <f t="shared" si="14"/>
        <v>5928</v>
      </c>
      <c r="B698" s="45" t="s">
        <v>704</v>
      </c>
      <c r="C698" s="74">
        <f t="shared" si="15"/>
        <v>56174724</v>
      </c>
      <c r="D698" s="75">
        <v>44656</v>
      </c>
      <c r="E698" s="77">
        <v>17266</v>
      </c>
    </row>
    <row r="699" spans="1:5" ht="15" x14ac:dyDescent="0.25">
      <c r="A699" s="74">
        <f t="shared" si="14"/>
        <v>5929</v>
      </c>
      <c r="B699" s="45" t="s">
        <v>443</v>
      </c>
      <c r="C699" s="74">
        <f t="shared" si="15"/>
        <v>58395883</v>
      </c>
      <c r="D699" s="75">
        <v>44656</v>
      </c>
      <c r="E699" s="77">
        <v>15426</v>
      </c>
    </row>
    <row r="700" spans="1:5" ht="15" x14ac:dyDescent="0.25">
      <c r="A700" s="74">
        <f t="shared" si="14"/>
        <v>5930</v>
      </c>
      <c r="B700" s="45" t="s">
        <v>663</v>
      </c>
      <c r="C700" s="74">
        <f t="shared" si="15"/>
        <v>51803346</v>
      </c>
      <c r="D700" s="75">
        <v>44656</v>
      </c>
      <c r="E700" s="77">
        <v>14328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30" zoomScaleNormal="130" workbookViewId="0">
      <selection activeCell="G22" sqref="G22"/>
    </sheetView>
  </sheetViews>
  <sheetFormatPr baseColWidth="10" defaultRowHeight="15" x14ac:dyDescent="0.25"/>
  <cols>
    <col min="1" max="2" width="13.85546875" customWidth="1"/>
    <col min="3" max="3" width="10" customWidth="1"/>
    <col min="4" max="4" width="11.5703125" customWidth="1"/>
    <col min="6" max="6" width="35.42578125" customWidth="1"/>
  </cols>
  <sheetData>
    <row r="1" spans="1:6" ht="34.5" thickBot="1" x14ac:dyDescent="0.4">
      <c r="A1" s="143" t="s">
        <v>709</v>
      </c>
      <c r="B1" s="144"/>
      <c r="C1" s="144"/>
      <c r="D1" s="145"/>
      <c r="F1" s="116">
        <v>9</v>
      </c>
    </row>
    <row r="2" spans="1:6" ht="16.5" thickBot="1" x14ac:dyDescent="0.3">
      <c r="A2" s="146" t="s">
        <v>739</v>
      </c>
      <c r="B2" s="147" t="s">
        <v>740</v>
      </c>
      <c r="C2" s="148" t="s">
        <v>741</v>
      </c>
      <c r="D2" s="149" t="s">
        <v>745</v>
      </c>
      <c r="F2" t="s">
        <v>705</v>
      </c>
    </row>
    <row r="3" spans="1:6" ht="15.75" thickBot="1" x14ac:dyDescent="0.3">
      <c r="A3" s="84" t="s">
        <v>744</v>
      </c>
      <c r="B3" s="74" t="s">
        <v>721</v>
      </c>
      <c r="C3" s="45" t="s">
        <v>759</v>
      </c>
      <c r="D3" s="85">
        <v>92634388</v>
      </c>
      <c r="F3" s="82" t="s">
        <v>754</v>
      </c>
    </row>
    <row r="4" spans="1:6" ht="15.75" thickBot="1" x14ac:dyDescent="0.3">
      <c r="A4" s="84" t="s">
        <v>710</v>
      </c>
      <c r="B4" s="74" t="s">
        <v>720</v>
      </c>
      <c r="C4" s="45" t="s">
        <v>791</v>
      </c>
      <c r="D4" s="85">
        <v>92646143</v>
      </c>
      <c r="F4" s="82" t="s">
        <v>790</v>
      </c>
    </row>
    <row r="5" spans="1:6" x14ac:dyDescent="0.25">
      <c r="A5" s="84" t="s">
        <v>742</v>
      </c>
      <c r="B5" s="74" t="s">
        <v>725</v>
      </c>
      <c r="C5" s="45" t="s">
        <v>791</v>
      </c>
      <c r="D5" s="85">
        <v>92640731</v>
      </c>
    </row>
    <row r="6" spans="1:6" x14ac:dyDescent="0.25">
      <c r="A6" s="84" t="s">
        <v>716</v>
      </c>
      <c r="B6" s="74" t="s">
        <v>731</v>
      </c>
      <c r="C6" s="45" t="s">
        <v>759</v>
      </c>
      <c r="D6" s="85">
        <v>92612994</v>
      </c>
    </row>
    <row r="7" spans="1:6" x14ac:dyDescent="0.25">
      <c r="A7" s="84" t="s">
        <v>746</v>
      </c>
      <c r="B7" s="74" t="s">
        <v>727</v>
      </c>
      <c r="C7" s="45" t="s">
        <v>792</v>
      </c>
      <c r="D7" s="85">
        <v>92640510</v>
      </c>
    </row>
    <row r="8" spans="1:6" x14ac:dyDescent="0.25">
      <c r="A8" s="84" t="s">
        <v>714</v>
      </c>
      <c r="B8" s="74" t="s">
        <v>726</v>
      </c>
      <c r="C8" s="45" t="s">
        <v>759</v>
      </c>
      <c r="D8" s="85">
        <v>92625255</v>
      </c>
    </row>
    <row r="9" spans="1:6" x14ac:dyDescent="0.25">
      <c r="A9" s="84" t="s">
        <v>717</v>
      </c>
      <c r="B9" s="74" t="s">
        <v>725</v>
      </c>
      <c r="C9" s="45" t="s">
        <v>759</v>
      </c>
      <c r="D9" s="85">
        <v>92649414</v>
      </c>
    </row>
    <row r="10" spans="1:6" x14ac:dyDescent="0.25">
      <c r="A10" s="84" t="s">
        <v>747</v>
      </c>
      <c r="B10" s="74" t="s">
        <v>729</v>
      </c>
      <c r="C10" s="45" t="s">
        <v>791</v>
      </c>
      <c r="D10" s="85">
        <v>92627870</v>
      </c>
    </row>
    <row r="11" spans="1:6" x14ac:dyDescent="0.25">
      <c r="A11" s="84" t="s">
        <v>719</v>
      </c>
      <c r="B11" s="74" t="s">
        <v>732</v>
      </c>
      <c r="C11" s="45" t="s">
        <v>791</v>
      </c>
      <c r="D11" s="85">
        <v>92628339</v>
      </c>
    </row>
    <row r="12" spans="1:6" x14ac:dyDescent="0.25">
      <c r="A12" s="84" t="s">
        <v>748</v>
      </c>
      <c r="B12" s="74" t="s">
        <v>737</v>
      </c>
      <c r="C12" s="45" t="s">
        <v>792</v>
      </c>
      <c r="D12" s="85">
        <v>92656545</v>
      </c>
    </row>
    <row r="13" spans="1:6" x14ac:dyDescent="0.25">
      <c r="A13" s="84" t="s">
        <v>715</v>
      </c>
      <c r="B13" s="74" t="s">
        <v>734</v>
      </c>
      <c r="C13" s="45" t="s">
        <v>792</v>
      </c>
      <c r="D13" s="85">
        <v>92616970</v>
      </c>
    </row>
    <row r="14" spans="1:6" x14ac:dyDescent="0.25">
      <c r="A14" s="84" t="s">
        <v>750</v>
      </c>
      <c r="B14" s="74" t="s">
        <v>738</v>
      </c>
      <c r="C14" s="45" t="s">
        <v>792</v>
      </c>
      <c r="D14" s="85">
        <v>92647431</v>
      </c>
    </row>
    <row r="15" spans="1:6" x14ac:dyDescent="0.25">
      <c r="A15" s="84" t="s">
        <v>749</v>
      </c>
      <c r="B15" s="74" t="s">
        <v>730</v>
      </c>
      <c r="C15" s="45" t="s">
        <v>759</v>
      </c>
      <c r="D15" s="85">
        <v>92636635</v>
      </c>
    </row>
    <row r="16" spans="1:6" x14ac:dyDescent="0.25">
      <c r="A16" s="84" t="s">
        <v>712</v>
      </c>
      <c r="B16" s="74" t="s">
        <v>735</v>
      </c>
      <c r="C16" s="45" t="s">
        <v>759</v>
      </c>
      <c r="D16" s="85">
        <v>92642623</v>
      </c>
    </row>
    <row r="17" spans="1:8" x14ac:dyDescent="0.25">
      <c r="A17" s="84" t="s">
        <v>752</v>
      </c>
      <c r="B17" s="74" t="s">
        <v>728</v>
      </c>
      <c r="C17" s="45" t="s">
        <v>759</v>
      </c>
      <c r="D17" s="85">
        <v>92629054</v>
      </c>
    </row>
    <row r="18" spans="1:8" x14ac:dyDescent="0.25">
      <c r="A18" s="84" t="s">
        <v>718</v>
      </c>
      <c r="B18" s="74" t="s">
        <v>736</v>
      </c>
      <c r="C18" s="45" t="s">
        <v>792</v>
      </c>
      <c r="D18" s="85">
        <v>92651555</v>
      </c>
    </row>
    <row r="19" spans="1:8" x14ac:dyDescent="0.25">
      <c r="A19" s="84" t="s">
        <v>711</v>
      </c>
      <c r="B19" s="74" t="s">
        <v>723</v>
      </c>
      <c r="C19" s="45" t="s">
        <v>792</v>
      </c>
      <c r="D19" s="85">
        <v>92649112</v>
      </c>
    </row>
    <row r="20" spans="1:8" x14ac:dyDescent="0.25">
      <c r="A20" s="84" t="s">
        <v>753</v>
      </c>
      <c r="B20" s="74" t="s">
        <v>724</v>
      </c>
      <c r="C20" s="45" t="s">
        <v>791</v>
      </c>
      <c r="D20" s="85">
        <v>92607505</v>
      </c>
    </row>
    <row r="21" spans="1:8" x14ac:dyDescent="0.25">
      <c r="A21" s="84" t="s">
        <v>713</v>
      </c>
      <c r="B21" s="74" t="s">
        <v>733</v>
      </c>
      <c r="C21" s="45" t="s">
        <v>792</v>
      </c>
      <c r="D21" s="85">
        <v>92662621</v>
      </c>
    </row>
    <row r="22" spans="1:8" x14ac:dyDescent="0.25">
      <c r="A22" s="84" t="s">
        <v>751</v>
      </c>
      <c r="B22" s="74" t="s">
        <v>722</v>
      </c>
      <c r="C22" s="45" t="s">
        <v>792</v>
      </c>
      <c r="D22" s="85">
        <v>92637232</v>
      </c>
    </row>
    <row r="23" spans="1:8" ht="15.75" thickBot="1" x14ac:dyDescent="0.3">
      <c r="A23" s="86" t="s">
        <v>743</v>
      </c>
      <c r="B23" s="87" t="s">
        <v>723</v>
      </c>
      <c r="C23" s="88" t="s">
        <v>791</v>
      </c>
      <c r="D23" s="89">
        <v>92634469</v>
      </c>
    </row>
    <row r="24" spans="1:8" ht="23.25" x14ac:dyDescent="0.35">
      <c r="G24" s="2"/>
      <c r="H24" s="2"/>
    </row>
  </sheetData>
  <sortState ref="A3:D23">
    <sortCondition ref="A5"/>
  </sortState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48F3886C3014FB986A8BFDAA78BB8" ma:contentTypeVersion="14" ma:contentTypeDescription="Create a new document." ma:contentTypeScope="" ma:versionID="2c019bcf044988b00f92d93c1503bd9d">
  <xsd:schema xmlns:xsd="http://www.w3.org/2001/XMLSchema" xmlns:xs="http://www.w3.org/2001/XMLSchema" xmlns:p="http://schemas.microsoft.com/office/2006/metadata/properties" xmlns:ns3="c0003825-f2ee-42ee-bc72-c575c195fddc" xmlns:ns4="c89db52f-b1c7-4fbf-a569-0a1468d08d0b" targetNamespace="http://schemas.microsoft.com/office/2006/metadata/properties" ma:root="true" ma:fieldsID="6e0b8c25287690fbb49847281d52d1a3" ns3:_="" ns4:_="">
    <xsd:import namespace="c0003825-f2ee-42ee-bc72-c575c195fddc"/>
    <xsd:import namespace="c89db52f-b1c7-4fbf-a569-0a1468d08d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03825-f2ee-42ee-bc72-c575c195fd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db52f-b1c7-4fbf-a569-0a1468d08d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CE84C22-F22A-4C71-B9F4-676D0CCD1A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4AA96-B721-42B9-8EB0-05F61A722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03825-f2ee-42ee-bc72-c575c195fddc"/>
    <ds:schemaRef ds:uri="c89db52f-b1c7-4fbf-a569-0a1468d08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4C86AB-1806-45A3-8CF7-1B4B768E2BF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0003825-f2ee-42ee-bc72-c575c195fddc"/>
    <ds:schemaRef ds:uri="c89db52f-b1c7-4fbf-a569-0a1468d08d0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6169A16-C824-4BB4-9494-73A5BB61CF6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Oppgave 1</vt:lpstr>
      <vt:lpstr>Oppgave 2</vt:lpstr>
      <vt:lpstr>Oppgave 3</vt:lpstr>
      <vt:lpstr>Oppgave 4</vt:lpstr>
      <vt:lpstr>Oppgave 5</vt:lpstr>
      <vt:lpstr>Oppgave 6</vt:lpstr>
      <vt:lpstr>Oppgave 7</vt:lpstr>
      <vt:lpstr>Oppgave 8</vt:lpstr>
      <vt:lpstr>Oppgave 9</vt:lpstr>
      <vt:lpstr>Oppgave 10</vt:lpstr>
      <vt:lpstr>'Oppgave 8'!Utskriftsområde</vt:lpstr>
    </vt:vector>
  </TitlesOfParts>
  <Company>Sonans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Pukstad Juliussen</dc:creator>
  <cp:lastModifiedBy>Arne Pukstad Juliussen</cp:lastModifiedBy>
  <cp:lastPrinted>2022-10-11T08:20:55Z</cp:lastPrinted>
  <dcterms:created xsi:type="dcterms:W3CDTF">2022-10-07T12:54:57Z</dcterms:created>
  <dcterms:modified xsi:type="dcterms:W3CDTF">2022-11-29T12:53:58Z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0x01010014D48F3886C3014FB986A8BFDAA78BB8</vt:lpwstr>
  </property>
</Properties>
</file>